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8912" windowHeight="11532" activeTab="3"/>
  </bookViews>
  <sheets>
    <sheet name="patky 13 v roce" sheetId="1" r:id="rId1"/>
    <sheet name="ve století" sheetId="2" r:id="rId2"/>
    <sheet name="graf" sheetId="3" r:id="rId3"/>
    <sheet name="tabulka" sheetId="4" r:id="rId4"/>
  </sheets>
  <definedNames/>
  <calcPr fullCalcOnLoad="1"/>
</workbook>
</file>

<file path=xl/comments1.xml><?xml version="1.0" encoding="utf-8"?>
<comments xmlns="http://schemas.openxmlformats.org/spreadsheetml/2006/main">
  <authors>
    <author>Michaela Ševečková</author>
  </authors>
  <commentList>
    <comment ref="C4" authorId="0">
      <text>
        <r>
          <rPr>
            <b/>
            <sz val="9"/>
            <rFont val="Tahoma"/>
            <family val="0"/>
          </rPr>
          <t xml:space="preserve">sem zadejte rok :)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<sst xmlns="http://schemas.openxmlformats.org/spreadsheetml/2006/main" count="8" uniqueCount="7">
  <si>
    <t>rok</t>
  </si>
  <si>
    <t>měsíc</t>
  </si>
  <si>
    <t>den v týdnu</t>
  </si>
  <si>
    <t>datum</t>
  </si>
  <si>
    <t>pátky 13:</t>
  </si>
  <si>
    <t>počet pátků 13</t>
  </si>
  <si>
    <t>Přehled pátků 13 v daném roce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</si>
</sst>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rgb="FF0070C0"/>
      </font>
    </dxf>
    <dxf>
      <font>
        <color theme="4" tint="-0.4999699890613556"/>
      </font>
      <fill>
        <patternFill>
          <bgColor rgb="FF00B0F0"/>
        </patternFill>
      </fill>
    </dxf>
    <dxf>
      <fill>
        <patternFill>
          <bgColor theme="3" tint="0.5999600291252136"/>
        </patternFill>
      </fill>
    </dxf>
    <dxf>
      <font>
        <color theme="4" tint="-0.4999699890613556"/>
      </font>
      <fill>
        <patternFill>
          <bgColor rgb="FF00B0F0"/>
        </patternFill>
      </fill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Počty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pátků 13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za celé století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705"/>
          <c:w val="0.989"/>
          <c:h val="0.9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've století'!$C$2</c:f>
              <c:strCache>
                <c:ptCount val="1"/>
                <c:pt idx="0">
                  <c:v>počet pátků 13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 století'!$B$3:$B$103</c:f>
              <c:numCache>
                <c:ptCount val="10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  <c:pt idx="73">
                  <c:v>2073</c:v>
                </c:pt>
                <c:pt idx="74">
                  <c:v>2074</c:v>
                </c:pt>
                <c:pt idx="75">
                  <c:v>2075</c:v>
                </c:pt>
                <c:pt idx="76">
                  <c:v>2076</c:v>
                </c:pt>
                <c:pt idx="77">
                  <c:v>2077</c:v>
                </c:pt>
                <c:pt idx="78">
                  <c:v>2078</c:v>
                </c:pt>
                <c:pt idx="79">
                  <c:v>2079</c:v>
                </c:pt>
                <c:pt idx="80">
                  <c:v>2080</c:v>
                </c:pt>
                <c:pt idx="81">
                  <c:v>2081</c:v>
                </c:pt>
                <c:pt idx="82">
                  <c:v>2082</c:v>
                </c:pt>
                <c:pt idx="83">
                  <c:v>2083</c:v>
                </c:pt>
                <c:pt idx="84">
                  <c:v>2084</c:v>
                </c:pt>
                <c:pt idx="85">
                  <c:v>2085</c:v>
                </c:pt>
                <c:pt idx="86">
                  <c:v>2086</c:v>
                </c:pt>
                <c:pt idx="87">
                  <c:v>2087</c:v>
                </c:pt>
                <c:pt idx="88">
                  <c:v>2088</c:v>
                </c:pt>
                <c:pt idx="89">
                  <c:v>2089</c:v>
                </c:pt>
                <c:pt idx="90">
                  <c:v>2090</c:v>
                </c:pt>
                <c:pt idx="91">
                  <c:v>2091</c:v>
                </c:pt>
                <c:pt idx="92">
                  <c:v>2092</c:v>
                </c:pt>
                <c:pt idx="93">
                  <c:v>2093</c:v>
                </c:pt>
                <c:pt idx="94">
                  <c:v>2094</c:v>
                </c:pt>
                <c:pt idx="95">
                  <c:v>2095</c:v>
                </c:pt>
                <c:pt idx="96">
                  <c:v>2096</c:v>
                </c:pt>
                <c:pt idx="97">
                  <c:v>2097</c:v>
                </c:pt>
                <c:pt idx="98">
                  <c:v>2098</c:v>
                </c:pt>
                <c:pt idx="99">
                  <c:v>2099</c:v>
                </c:pt>
                <c:pt idx="100">
                  <c:v>2100</c:v>
                </c:pt>
              </c:numCache>
            </c:numRef>
          </c:cat>
          <c:val>
            <c:numRef>
              <c:f>'ve století'!$C$3:$C$103</c:f>
              <c:numCache>
                <c:ptCount val="10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3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2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3</c:v>
                </c:pt>
                <c:pt idx="69">
                  <c:v>2</c:v>
                </c:pt>
                <c:pt idx="70">
                  <c:v>1</c:v>
                </c:pt>
                <c:pt idx="71">
                  <c:v>3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3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2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3</c:v>
                </c:pt>
                <c:pt idx="94">
                  <c:v>1</c:v>
                </c:pt>
                <c:pt idx="95">
                  <c:v>1</c:v>
                </c:pt>
                <c:pt idx="96">
                  <c:v>3</c:v>
                </c:pt>
                <c:pt idx="97">
                  <c:v>2</c:v>
                </c:pt>
                <c:pt idx="98">
                  <c:v>1</c:v>
                </c:pt>
                <c:pt idx="99">
                  <c:v>3</c:v>
                </c:pt>
                <c:pt idx="100">
                  <c:v>1</c:v>
                </c:pt>
              </c:numCache>
            </c:numRef>
          </c:val>
        </c:ser>
        <c:overlap val="100"/>
        <c:axId val="64611182"/>
        <c:axId val="44629727"/>
      </c:barChart>
      <c:catAx>
        <c:axId val="64611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29727"/>
        <c:crosses val="autoZero"/>
        <c:auto val="1"/>
        <c:lblOffset val="100"/>
        <c:tickLblSkip val="1"/>
        <c:tickMarkSkip val="10"/>
        <c:noMultiLvlLbl val="0"/>
      </c:catAx>
      <c:valAx>
        <c:axId val="44629727"/>
        <c:scaling>
          <c:orientation val="minMax"/>
          <c:max val="3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118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76200</xdr:rowOff>
    </xdr:from>
    <xdr:to>
      <xdr:col>18</xdr:col>
      <xdr:colOff>542925</xdr:colOff>
      <xdr:row>31</xdr:row>
      <xdr:rowOff>123825</xdr:rowOff>
    </xdr:to>
    <xdr:graphicFrame>
      <xdr:nvGraphicFramePr>
        <xdr:cNvPr id="1" name="Graf 1"/>
        <xdr:cNvGraphicFramePr/>
      </xdr:nvGraphicFramePr>
      <xdr:xfrm>
        <a:off x="161925" y="647700"/>
        <a:ext cx="113538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8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4.57421875" style="0" customWidth="1"/>
    <col min="2" max="2" width="5.57421875" style="2" customWidth="1"/>
    <col min="3" max="3" width="10.421875" style="0" customWidth="1"/>
    <col min="4" max="4" width="12.28125" style="0" customWidth="1"/>
    <col min="5" max="5" width="10.8515625" style="0" customWidth="1"/>
  </cols>
  <sheetData>
    <row r="1" ht="15"/>
    <row r="2" spans="2:5" ht="15.75">
      <c r="B2" s="32" t="s">
        <v>6</v>
      </c>
      <c r="C2" s="32"/>
      <c r="D2" s="32"/>
      <c r="E2" s="32"/>
    </row>
    <row r="3" ht="15"/>
    <row r="4" spans="2:5" ht="15.75">
      <c r="B4" s="3" t="s">
        <v>0</v>
      </c>
      <c r="C4" s="31">
        <v>2017</v>
      </c>
      <c r="D4" s="5" t="s">
        <v>4</v>
      </c>
      <c r="E4" s="31">
        <f>COUNTIF(E7:E18,"pátek")</f>
        <v>2</v>
      </c>
    </row>
    <row r="6" spans="3:5" ht="14.25">
      <c r="C6" s="2" t="s">
        <v>1</v>
      </c>
      <c r="D6" s="2" t="s">
        <v>3</v>
      </c>
      <c r="E6" t="s">
        <v>2</v>
      </c>
    </row>
    <row r="7" spans="2:5" ht="14.25">
      <c r="B7" s="2">
        <v>1</v>
      </c>
      <c r="C7" s="9" t="str">
        <f aca="true" t="shared" si="0" ref="C7:C18">TEXT(DATE($C$4,B7,13),"mmmm")</f>
        <v>leden</v>
      </c>
      <c r="D7" s="1">
        <f aca="true" t="shared" si="1" ref="D7:D18">DATE($C$4,B7,13)</f>
        <v>42748</v>
      </c>
      <c r="E7" s="4" t="str">
        <f aca="true" t="shared" si="2" ref="E7:E18">TEXT(DATE($C$4,B7,13),"dddd")</f>
        <v>pátek</v>
      </c>
    </row>
    <row r="8" spans="2:5" ht="14.25">
      <c r="B8" s="2">
        <v>2</v>
      </c>
      <c r="C8" s="9" t="str">
        <f t="shared" si="0"/>
        <v>únor</v>
      </c>
      <c r="D8" s="1">
        <f t="shared" si="1"/>
        <v>42779</v>
      </c>
      <c r="E8" s="4" t="str">
        <f t="shared" si="2"/>
        <v>pondělí</v>
      </c>
    </row>
    <row r="9" spans="2:5" ht="14.25">
      <c r="B9" s="2">
        <v>3</v>
      </c>
      <c r="C9" s="9" t="str">
        <f t="shared" si="0"/>
        <v>březen</v>
      </c>
      <c r="D9" s="1">
        <f t="shared" si="1"/>
        <v>42807</v>
      </c>
      <c r="E9" s="4" t="str">
        <f t="shared" si="2"/>
        <v>pondělí</v>
      </c>
    </row>
    <row r="10" spans="2:5" ht="14.25">
      <c r="B10" s="2">
        <v>4</v>
      </c>
      <c r="C10" s="9" t="str">
        <f t="shared" si="0"/>
        <v>duben</v>
      </c>
      <c r="D10" s="1">
        <f t="shared" si="1"/>
        <v>42838</v>
      </c>
      <c r="E10" s="4" t="str">
        <f t="shared" si="2"/>
        <v>čtvrtek</v>
      </c>
    </row>
    <row r="11" spans="2:5" ht="14.25">
      <c r="B11" s="2">
        <v>5</v>
      </c>
      <c r="C11" s="9" t="str">
        <f t="shared" si="0"/>
        <v>květen</v>
      </c>
      <c r="D11" s="1">
        <f t="shared" si="1"/>
        <v>42868</v>
      </c>
      <c r="E11" s="4" t="str">
        <f t="shared" si="2"/>
        <v>sobota</v>
      </c>
    </row>
    <row r="12" spans="2:5" ht="14.25">
      <c r="B12" s="2">
        <v>6</v>
      </c>
      <c r="C12" s="9" t="str">
        <f t="shared" si="0"/>
        <v>červen</v>
      </c>
      <c r="D12" s="1">
        <f t="shared" si="1"/>
        <v>42899</v>
      </c>
      <c r="E12" s="4" t="str">
        <f t="shared" si="2"/>
        <v>úterý</v>
      </c>
    </row>
    <row r="13" spans="2:5" ht="14.25">
      <c r="B13" s="2">
        <v>7</v>
      </c>
      <c r="C13" s="9" t="str">
        <f t="shared" si="0"/>
        <v>červenec</v>
      </c>
      <c r="D13" s="1">
        <f t="shared" si="1"/>
        <v>42929</v>
      </c>
      <c r="E13" s="4" t="str">
        <f t="shared" si="2"/>
        <v>čtvrtek</v>
      </c>
    </row>
    <row r="14" spans="2:5" ht="14.25">
      <c r="B14" s="2">
        <v>8</v>
      </c>
      <c r="C14" s="9" t="str">
        <f t="shared" si="0"/>
        <v>srpen</v>
      </c>
      <c r="D14" s="1">
        <f t="shared" si="1"/>
        <v>42960</v>
      </c>
      <c r="E14" s="4" t="str">
        <f t="shared" si="2"/>
        <v>neděle</v>
      </c>
    </row>
    <row r="15" spans="2:5" ht="14.25">
      <c r="B15" s="2">
        <v>9</v>
      </c>
      <c r="C15" s="9" t="str">
        <f t="shared" si="0"/>
        <v>září</v>
      </c>
      <c r="D15" s="1">
        <f t="shared" si="1"/>
        <v>42991</v>
      </c>
      <c r="E15" s="4" t="str">
        <f t="shared" si="2"/>
        <v>středa</v>
      </c>
    </row>
    <row r="16" spans="2:5" ht="14.25">
      <c r="B16" s="2">
        <v>10</v>
      </c>
      <c r="C16" s="9" t="str">
        <f t="shared" si="0"/>
        <v>říjen</v>
      </c>
      <c r="D16" s="1">
        <f t="shared" si="1"/>
        <v>43021</v>
      </c>
      <c r="E16" s="4" t="str">
        <f t="shared" si="2"/>
        <v>pátek</v>
      </c>
    </row>
    <row r="17" spans="2:5" ht="14.25">
      <c r="B17" s="2">
        <v>11</v>
      </c>
      <c r="C17" s="9" t="str">
        <f t="shared" si="0"/>
        <v>listopad</v>
      </c>
      <c r="D17" s="1">
        <f t="shared" si="1"/>
        <v>43052</v>
      </c>
      <c r="E17" s="4" t="str">
        <f t="shared" si="2"/>
        <v>pondělí</v>
      </c>
    </row>
    <row r="18" spans="2:5" ht="14.25">
      <c r="B18" s="2">
        <v>12</v>
      </c>
      <c r="C18" s="9" t="str">
        <f t="shared" si="0"/>
        <v>prosinec</v>
      </c>
      <c r="D18" s="1">
        <f t="shared" si="1"/>
        <v>43082</v>
      </c>
      <c r="E18" s="4" t="str">
        <f t="shared" si="2"/>
        <v>středa</v>
      </c>
    </row>
  </sheetData>
  <sheetProtection/>
  <mergeCells count="1">
    <mergeCell ref="B2:E2"/>
  </mergeCells>
  <conditionalFormatting sqref="B7:E18">
    <cfRule type="expression" priority="1" dxfId="2" stopIfTrue="1">
      <formula>$E7="pátek"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05"/>
  <sheetViews>
    <sheetView showGridLines="0" zoomScalePageLayoutView="0" workbookViewId="0" topLeftCell="A1">
      <selection activeCell="F3" sqref="F3"/>
    </sheetView>
  </sheetViews>
  <sheetFormatPr defaultColWidth="9.140625" defaultRowHeight="15"/>
  <cols>
    <col min="1" max="1" width="6.57421875" style="0" customWidth="1"/>
    <col min="2" max="2" width="8.7109375" style="11" customWidth="1"/>
    <col min="3" max="3" width="15.140625" style="2" customWidth="1"/>
    <col min="4" max="4" width="11.140625" style="12" customWidth="1"/>
    <col min="5" max="5" width="4.7109375" style="12" customWidth="1"/>
    <col min="6" max="17" width="4.7109375" style="13" customWidth="1"/>
    <col min="18" max="18" width="4.7109375" style="7" customWidth="1"/>
    <col min="19" max="19" width="11.140625" style="0" customWidth="1"/>
    <col min="20" max="23" width="9.140625" style="0" customWidth="1"/>
  </cols>
  <sheetData>
    <row r="2" spans="2:17" ht="14.25">
      <c r="B2" s="8" t="s">
        <v>0</v>
      </c>
      <c r="C2" s="8" t="s">
        <v>5</v>
      </c>
      <c r="F2" s="13">
        <v>1</v>
      </c>
      <c r="G2" s="13">
        <v>2</v>
      </c>
      <c r="H2" s="13">
        <v>3</v>
      </c>
      <c r="I2" s="13">
        <v>4</v>
      </c>
      <c r="J2" s="13">
        <v>5</v>
      </c>
      <c r="K2" s="13">
        <v>6</v>
      </c>
      <c r="L2" s="13">
        <v>7</v>
      </c>
      <c r="M2" s="13">
        <v>8</v>
      </c>
      <c r="N2" s="13">
        <v>9</v>
      </c>
      <c r="O2" s="13">
        <v>10</v>
      </c>
      <c r="P2" s="13">
        <v>11</v>
      </c>
      <c r="Q2" s="13">
        <v>12</v>
      </c>
    </row>
    <row r="3" spans="2:17" ht="14.25">
      <c r="B3" s="10">
        <v>2000</v>
      </c>
      <c r="C3" s="6">
        <f>COUNTIF(F3:Q3,"pá")</f>
        <v>1</v>
      </c>
      <c r="F3" s="14" t="str">
        <f>TEXT(DATE($B3,F$2,13),"ddd")</f>
        <v>čt</v>
      </c>
      <c r="G3" s="14" t="str">
        <f aca="true" t="shared" si="0" ref="G3:Q18">TEXT(DATE($B3,G$2,13),"ddd")</f>
        <v>ne</v>
      </c>
      <c r="H3" s="14" t="str">
        <f t="shared" si="0"/>
        <v>po</v>
      </c>
      <c r="I3" s="14" t="str">
        <f t="shared" si="0"/>
        <v>čt</v>
      </c>
      <c r="J3" s="14" t="str">
        <f t="shared" si="0"/>
        <v>so</v>
      </c>
      <c r="K3" s="14" t="str">
        <f t="shared" si="0"/>
        <v>út</v>
      </c>
      <c r="L3" s="14" t="str">
        <f t="shared" si="0"/>
        <v>čt</v>
      </c>
      <c r="M3" s="14" t="str">
        <f t="shared" si="0"/>
        <v>ne</v>
      </c>
      <c r="N3" s="14" t="str">
        <f t="shared" si="0"/>
        <v>st</v>
      </c>
      <c r="O3" s="14" t="str">
        <f t="shared" si="0"/>
        <v>pá</v>
      </c>
      <c r="P3" s="14" t="str">
        <f t="shared" si="0"/>
        <v>po</v>
      </c>
      <c r="Q3" s="14" t="str">
        <f t="shared" si="0"/>
        <v>st</v>
      </c>
    </row>
    <row r="4" spans="2:17" ht="14.25">
      <c r="B4" s="10">
        <f>B3+1</f>
        <v>2001</v>
      </c>
      <c r="C4" s="6">
        <f aca="true" t="shared" si="1" ref="C4:C67">COUNTIF(F4:Q4,"pá")</f>
        <v>2</v>
      </c>
      <c r="F4" s="14" t="str">
        <f aca="true" t="shared" si="2" ref="F4:Q36">TEXT(DATE($B4,F$2,13),"ddd")</f>
        <v>so</v>
      </c>
      <c r="G4" s="14" t="str">
        <f t="shared" si="0"/>
        <v>út</v>
      </c>
      <c r="H4" s="14" t="str">
        <f t="shared" si="0"/>
        <v>út</v>
      </c>
      <c r="I4" s="14" t="str">
        <f t="shared" si="0"/>
        <v>pá</v>
      </c>
      <c r="J4" s="14" t="str">
        <f t="shared" si="0"/>
        <v>ne</v>
      </c>
      <c r="K4" s="14" t="str">
        <f t="shared" si="0"/>
        <v>st</v>
      </c>
      <c r="L4" s="14" t="str">
        <f t="shared" si="0"/>
        <v>pá</v>
      </c>
      <c r="M4" s="14" t="str">
        <f t="shared" si="0"/>
        <v>po</v>
      </c>
      <c r="N4" s="14" t="str">
        <f t="shared" si="0"/>
        <v>čt</v>
      </c>
      <c r="O4" s="14" t="str">
        <f t="shared" si="0"/>
        <v>so</v>
      </c>
      <c r="P4" s="14" t="str">
        <f t="shared" si="0"/>
        <v>út</v>
      </c>
      <c r="Q4" s="14" t="str">
        <f t="shared" si="0"/>
        <v>čt</v>
      </c>
    </row>
    <row r="5" spans="2:17" ht="14.25">
      <c r="B5" s="10">
        <f aca="true" t="shared" si="3" ref="B5:B68">B4+1</f>
        <v>2002</v>
      </c>
      <c r="C5" s="6">
        <f t="shared" si="1"/>
        <v>2</v>
      </c>
      <c r="F5" s="14" t="str">
        <f t="shared" si="2"/>
        <v>ne</v>
      </c>
      <c r="G5" s="14" t="str">
        <f t="shared" si="0"/>
        <v>st</v>
      </c>
      <c r="H5" s="14" t="str">
        <f t="shared" si="0"/>
        <v>st</v>
      </c>
      <c r="I5" s="14" t="str">
        <f t="shared" si="0"/>
        <v>so</v>
      </c>
      <c r="J5" s="14" t="str">
        <f t="shared" si="0"/>
        <v>po</v>
      </c>
      <c r="K5" s="14" t="str">
        <f t="shared" si="0"/>
        <v>čt</v>
      </c>
      <c r="L5" s="14" t="str">
        <f t="shared" si="0"/>
        <v>so</v>
      </c>
      <c r="M5" s="14" t="str">
        <f t="shared" si="0"/>
        <v>út</v>
      </c>
      <c r="N5" s="14" t="str">
        <f t="shared" si="0"/>
        <v>pá</v>
      </c>
      <c r="O5" s="14" t="str">
        <f t="shared" si="0"/>
        <v>ne</v>
      </c>
      <c r="P5" s="14" t="str">
        <f t="shared" si="0"/>
        <v>st</v>
      </c>
      <c r="Q5" s="14" t="str">
        <f t="shared" si="0"/>
        <v>pá</v>
      </c>
    </row>
    <row r="6" spans="2:17" ht="14.25">
      <c r="B6" s="10">
        <f t="shared" si="3"/>
        <v>2003</v>
      </c>
      <c r="C6" s="6">
        <f t="shared" si="1"/>
        <v>1</v>
      </c>
      <c r="F6" s="14" t="str">
        <f t="shared" si="2"/>
        <v>po</v>
      </c>
      <c r="G6" s="14" t="str">
        <f t="shared" si="0"/>
        <v>čt</v>
      </c>
      <c r="H6" s="14" t="str">
        <f t="shared" si="0"/>
        <v>čt</v>
      </c>
      <c r="I6" s="14" t="str">
        <f t="shared" si="0"/>
        <v>ne</v>
      </c>
      <c r="J6" s="14" t="str">
        <f t="shared" si="0"/>
        <v>út</v>
      </c>
      <c r="K6" s="14" t="str">
        <f t="shared" si="0"/>
        <v>pá</v>
      </c>
      <c r="L6" s="14" t="str">
        <f t="shared" si="0"/>
        <v>ne</v>
      </c>
      <c r="M6" s="14" t="str">
        <f t="shared" si="0"/>
        <v>st</v>
      </c>
      <c r="N6" s="14" t="str">
        <f t="shared" si="0"/>
        <v>so</v>
      </c>
      <c r="O6" s="14" t="str">
        <f t="shared" si="0"/>
        <v>po</v>
      </c>
      <c r="P6" s="14" t="str">
        <f t="shared" si="0"/>
        <v>čt</v>
      </c>
      <c r="Q6" s="14" t="str">
        <f t="shared" si="0"/>
        <v>so</v>
      </c>
    </row>
    <row r="7" spans="2:17" ht="14.25">
      <c r="B7" s="10">
        <f t="shared" si="3"/>
        <v>2004</v>
      </c>
      <c r="C7" s="6">
        <f t="shared" si="1"/>
        <v>2</v>
      </c>
      <c r="F7" s="14" t="str">
        <f t="shared" si="2"/>
        <v>út</v>
      </c>
      <c r="G7" s="14" t="str">
        <f t="shared" si="0"/>
        <v>pá</v>
      </c>
      <c r="H7" s="14" t="str">
        <f t="shared" si="0"/>
        <v>so</v>
      </c>
      <c r="I7" s="14" t="str">
        <f t="shared" si="0"/>
        <v>út</v>
      </c>
      <c r="J7" s="14" t="str">
        <f t="shared" si="0"/>
        <v>čt</v>
      </c>
      <c r="K7" s="14" t="str">
        <f t="shared" si="0"/>
        <v>ne</v>
      </c>
      <c r="L7" s="14" t="str">
        <f t="shared" si="0"/>
        <v>út</v>
      </c>
      <c r="M7" s="14" t="str">
        <f t="shared" si="0"/>
        <v>pá</v>
      </c>
      <c r="N7" s="14" t="str">
        <f t="shared" si="0"/>
        <v>po</v>
      </c>
      <c r="O7" s="14" t="str">
        <f t="shared" si="0"/>
        <v>st</v>
      </c>
      <c r="P7" s="14" t="str">
        <f t="shared" si="0"/>
        <v>so</v>
      </c>
      <c r="Q7" s="14" t="str">
        <f t="shared" si="0"/>
        <v>po</v>
      </c>
    </row>
    <row r="8" spans="2:17" ht="14.25">
      <c r="B8" s="10">
        <f t="shared" si="3"/>
        <v>2005</v>
      </c>
      <c r="C8" s="6">
        <f t="shared" si="1"/>
        <v>1</v>
      </c>
      <c r="F8" s="14" t="str">
        <f t="shared" si="2"/>
        <v>čt</v>
      </c>
      <c r="G8" s="14" t="str">
        <f t="shared" si="0"/>
        <v>ne</v>
      </c>
      <c r="H8" s="14" t="str">
        <f t="shared" si="0"/>
        <v>ne</v>
      </c>
      <c r="I8" s="14" t="str">
        <f t="shared" si="0"/>
        <v>st</v>
      </c>
      <c r="J8" s="14" t="str">
        <f t="shared" si="0"/>
        <v>pá</v>
      </c>
      <c r="K8" s="14" t="str">
        <f t="shared" si="0"/>
        <v>po</v>
      </c>
      <c r="L8" s="14" t="str">
        <f t="shared" si="0"/>
        <v>st</v>
      </c>
      <c r="M8" s="14" t="str">
        <f t="shared" si="0"/>
        <v>so</v>
      </c>
      <c r="N8" s="14" t="str">
        <f t="shared" si="0"/>
        <v>út</v>
      </c>
      <c r="O8" s="14" t="str">
        <f t="shared" si="0"/>
        <v>čt</v>
      </c>
      <c r="P8" s="14" t="str">
        <f t="shared" si="0"/>
        <v>ne</v>
      </c>
      <c r="Q8" s="14" t="str">
        <f t="shared" si="0"/>
        <v>út</v>
      </c>
    </row>
    <row r="9" spans="2:17" ht="14.25">
      <c r="B9" s="10">
        <f t="shared" si="3"/>
        <v>2006</v>
      </c>
      <c r="C9" s="6">
        <f t="shared" si="1"/>
        <v>2</v>
      </c>
      <c r="F9" s="14" t="str">
        <f t="shared" si="2"/>
        <v>pá</v>
      </c>
      <c r="G9" s="14" t="str">
        <f t="shared" si="0"/>
        <v>po</v>
      </c>
      <c r="H9" s="14" t="str">
        <f t="shared" si="0"/>
        <v>po</v>
      </c>
      <c r="I9" s="14" t="str">
        <f t="shared" si="0"/>
        <v>čt</v>
      </c>
      <c r="J9" s="14" t="str">
        <f t="shared" si="0"/>
        <v>so</v>
      </c>
      <c r="K9" s="14" t="str">
        <f t="shared" si="0"/>
        <v>út</v>
      </c>
      <c r="L9" s="14" t="str">
        <f t="shared" si="0"/>
        <v>čt</v>
      </c>
      <c r="M9" s="14" t="str">
        <f t="shared" si="0"/>
        <v>ne</v>
      </c>
      <c r="N9" s="14" t="str">
        <f t="shared" si="0"/>
        <v>st</v>
      </c>
      <c r="O9" s="14" t="str">
        <f t="shared" si="0"/>
        <v>pá</v>
      </c>
      <c r="P9" s="14" t="str">
        <f t="shared" si="0"/>
        <v>po</v>
      </c>
      <c r="Q9" s="14" t="str">
        <f t="shared" si="0"/>
        <v>st</v>
      </c>
    </row>
    <row r="10" spans="2:17" ht="14.25">
      <c r="B10" s="10">
        <f t="shared" si="3"/>
        <v>2007</v>
      </c>
      <c r="C10" s="6">
        <f t="shared" si="1"/>
        <v>2</v>
      </c>
      <c r="F10" s="14" t="str">
        <f t="shared" si="2"/>
        <v>so</v>
      </c>
      <c r="G10" s="14" t="str">
        <f t="shared" si="0"/>
        <v>út</v>
      </c>
      <c r="H10" s="14" t="str">
        <f t="shared" si="0"/>
        <v>út</v>
      </c>
      <c r="I10" s="14" t="str">
        <f t="shared" si="0"/>
        <v>pá</v>
      </c>
      <c r="J10" s="14" t="str">
        <f t="shared" si="0"/>
        <v>ne</v>
      </c>
      <c r="K10" s="14" t="str">
        <f t="shared" si="0"/>
        <v>st</v>
      </c>
      <c r="L10" s="14" t="str">
        <f t="shared" si="0"/>
        <v>pá</v>
      </c>
      <c r="M10" s="14" t="str">
        <f t="shared" si="0"/>
        <v>po</v>
      </c>
      <c r="N10" s="14" t="str">
        <f t="shared" si="0"/>
        <v>čt</v>
      </c>
      <c r="O10" s="14" t="str">
        <f t="shared" si="0"/>
        <v>so</v>
      </c>
      <c r="P10" s="14" t="str">
        <f t="shared" si="0"/>
        <v>út</v>
      </c>
      <c r="Q10" s="14" t="str">
        <f t="shared" si="0"/>
        <v>čt</v>
      </c>
    </row>
    <row r="11" spans="2:17" ht="14.25">
      <c r="B11" s="10">
        <f t="shared" si="3"/>
        <v>2008</v>
      </c>
      <c r="C11" s="6">
        <f t="shared" si="1"/>
        <v>1</v>
      </c>
      <c r="F11" s="14" t="str">
        <f t="shared" si="2"/>
        <v>ne</v>
      </c>
      <c r="G11" s="14" t="str">
        <f t="shared" si="0"/>
        <v>st</v>
      </c>
      <c r="H11" s="14" t="str">
        <f t="shared" si="0"/>
        <v>čt</v>
      </c>
      <c r="I11" s="14" t="str">
        <f t="shared" si="0"/>
        <v>ne</v>
      </c>
      <c r="J11" s="14" t="str">
        <f t="shared" si="0"/>
        <v>út</v>
      </c>
      <c r="K11" s="14" t="str">
        <f t="shared" si="0"/>
        <v>pá</v>
      </c>
      <c r="L11" s="14" t="str">
        <f t="shared" si="0"/>
        <v>ne</v>
      </c>
      <c r="M11" s="14" t="str">
        <f t="shared" si="0"/>
        <v>st</v>
      </c>
      <c r="N11" s="14" t="str">
        <f t="shared" si="0"/>
        <v>so</v>
      </c>
      <c r="O11" s="14" t="str">
        <f t="shared" si="0"/>
        <v>po</v>
      </c>
      <c r="P11" s="14" t="str">
        <f t="shared" si="0"/>
        <v>čt</v>
      </c>
      <c r="Q11" s="14" t="str">
        <f t="shared" si="0"/>
        <v>so</v>
      </c>
    </row>
    <row r="12" spans="2:17" ht="14.25">
      <c r="B12" s="10">
        <f t="shared" si="3"/>
        <v>2009</v>
      </c>
      <c r="C12" s="6">
        <f t="shared" si="1"/>
        <v>3</v>
      </c>
      <c r="F12" s="14" t="str">
        <f t="shared" si="2"/>
        <v>út</v>
      </c>
      <c r="G12" s="14" t="str">
        <f t="shared" si="0"/>
        <v>pá</v>
      </c>
      <c r="H12" s="14" t="str">
        <f t="shared" si="0"/>
        <v>pá</v>
      </c>
      <c r="I12" s="14" t="str">
        <f t="shared" si="0"/>
        <v>po</v>
      </c>
      <c r="J12" s="14" t="str">
        <f t="shared" si="0"/>
        <v>st</v>
      </c>
      <c r="K12" s="14" t="str">
        <f t="shared" si="0"/>
        <v>so</v>
      </c>
      <c r="L12" s="14" t="str">
        <f t="shared" si="0"/>
        <v>po</v>
      </c>
      <c r="M12" s="14" t="str">
        <f t="shared" si="0"/>
        <v>čt</v>
      </c>
      <c r="N12" s="14" t="str">
        <f t="shared" si="0"/>
        <v>ne</v>
      </c>
      <c r="O12" s="14" t="str">
        <f t="shared" si="0"/>
        <v>út</v>
      </c>
      <c r="P12" s="14" t="str">
        <f t="shared" si="0"/>
        <v>pá</v>
      </c>
      <c r="Q12" s="14" t="str">
        <f t="shared" si="0"/>
        <v>ne</v>
      </c>
    </row>
    <row r="13" spans="2:17" ht="14.25">
      <c r="B13" s="10">
        <f t="shared" si="3"/>
        <v>2010</v>
      </c>
      <c r="C13" s="6">
        <f t="shared" si="1"/>
        <v>1</v>
      </c>
      <c r="F13" s="14" t="str">
        <f t="shared" si="2"/>
        <v>st</v>
      </c>
      <c r="G13" s="14" t="str">
        <f t="shared" si="0"/>
        <v>so</v>
      </c>
      <c r="H13" s="14" t="str">
        <f t="shared" si="0"/>
        <v>so</v>
      </c>
      <c r="I13" s="14" t="str">
        <f t="shared" si="0"/>
        <v>út</v>
      </c>
      <c r="J13" s="14" t="str">
        <f t="shared" si="0"/>
        <v>čt</v>
      </c>
      <c r="K13" s="14" t="str">
        <f t="shared" si="0"/>
        <v>ne</v>
      </c>
      <c r="L13" s="14" t="str">
        <f t="shared" si="0"/>
        <v>út</v>
      </c>
      <c r="M13" s="14" t="str">
        <f t="shared" si="0"/>
        <v>pá</v>
      </c>
      <c r="N13" s="14" t="str">
        <f t="shared" si="0"/>
        <v>po</v>
      </c>
      <c r="O13" s="14" t="str">
        <f t="shared" si="0"/>
        <v>st</v>
      </c>
      <c r="P13" s="14" t="str">
        <f t="shared" si="0"/>
        <v>so</v>
      </c>
      <c r="Q13" s="14" t="str">
        <f t="shared" si="0"/>
        <v>po</v>
      </c>
    </row>
    <row r="14" spans="2:17" ht="14.25">
      <c r="B14" s="10">
        <f t="shared" si="3"/>
        <v>2011</v>
      </c>
      <c r="C14" s="6">
        <f t="shared" si="1"/>
        <v>1</v>
      </c>
      <c r="F14" s="14" t="str">
        <f t="shared" si="2"/>
        <v>čt</v>
      </c>
      <c r="G14" s="14" t="str">
        <f t="shared" si="0"/>
        <v>ne</v>
      </c>
      <c r="H14" s="14" t="str">
        <f t="shared" si="0"/>
        <v>ne</v>
      </c>
      <c r="I14" s="14" t="str">
        <f t="shared" si="0"/>
        <v>st</v>
      </c>
      <c r="J14" s="14" t="str">
        <f t="shared" si="0"/>
        <v>pá</v>
      </c>
      <c r="K14" s="14" t="str">
        <f t="shared" si="0"/>
        <v>po</v>
      </c>
      <c r="L14" s="14" t="str">
        <f t="shared" si="0"/>
        <v>st</v>
      </c>
      <c r="M14" s="14" t="str">
        <f t="shared" si="0"/>
        <v>so</v>
      </c>
      <c r="N14" s="14" t="str">
        <f t="shared" si="0"/>
        <v>út</v>
      </c>
      <c r="O14" s="14" t="str">
        <f t="shared" si="0"/>
        <v>čt</v>
      </c>
      <c r="P14" s="14" t="str">
        <f t="shared" si="0"/>
        <v>ne</v>
      </c>
      <c r="Q14" s="14" t="str">
        <f t="shared" si="0"/>
        <v>út</v>
      </c>
    </row>
    <row r="15" spans="2:17" ht="14.25">
      <c r="B15" s="10">
        <f t="shared" si="3"/>
        <v>2012</v>
      </c>
      <c r="C15" s="6">
        <f t="shared" si="1"/>
        <v>3</v>
      </c>
      <c r="F15" s="14" t="str">
        <f t="shared" si="2"/>
        <v>pá</v>
      </c>
      <c r="G15" s="14" t="str">
        <f t="shared" si="0"/>
        <v>po</v>
      </c>
      <c r="H15" s="14" t="str">
        <f t="shared" si="0"/>
        <v>út</v>
      </c>
      <c r="I15" s="14" t="str">
        <f t="shared" si="0"/>
        <v>pá</v>
      </c>
      <c r="J15" s="14" t="str">
        <f t="shared" si="0"/>
        <v>ne</v>
      </c>
      <c r="K15" s="14" t="str">
        <f t="shared" si="0"/>
        <v>st</v>
      </c>
      <c r="L15" s="14" t="str">
        <f t="shared" si="0"/>
        <v>pá</v>
      </c>
      <c r="M15" s="14" t="str">
        <f t="shared" si="0"/>
        <v>po</v>
      </c>
      <c r="N15" s="14" t="str">
        <f t="shared" si="0"/>
        <v>čt</v>
      </c>
      <c r="O15" s="14" t="str">
        <f t="shared" si="0"/>
        <v>so</v>
      </c>
      <c r="P15" s="14" t="str">
        <f t="shared" si="0"/>
        <v>út</v>
      </c>
      <c r="Q15" s="14" t="str">
        <f t="shared" si="0"/>
        <v>čt</v>
      </c>
    </row>
    <row r="16" spans="2:17" ht="14.25">
      <c r="B16" s="10">
        <f t="shared" si="3"/>
        <v>2013</v>
      </c>
      <c r="C16" s="6">
        <f t="shared" si="1"/>
        <v>2</v>
      </c>
      <c r="F16" s="14" t="str">
        <f t="shared" si="2"/>
        <v>ne</v>
      </c>
      <c r="G16" s="14" t="str">
        <f t="shared" si="0"/>
        <v>st</v>
      </c>
      <c r="H16" s="14" t="str">
        <f t="shared" si="0"/>
        <v>st</v>
      </c>
      <c r="I16" s="14" t="str">
        <f t="shared" si="0"/>
        <v>so</v>
      </c>
      <c r="J16" s="14" t="str">
        <f t="shared" si="0"/>
        <v>po</v>
      </c>
      <c r="K16" s="14" t="str">
        <f t="shared" si="0"/>
        <v>čt</v>
      </c>
      <c r="L16" s="14" t="str">
        <f t="shared" si="0"/>
        <v>so</v>
      </c>
      <c r="M16" s="14" t="str">
        <f t="shared" si="0"/>
        <v>út</v>
      </c>
      <c r="N16" s="14" t="str">
        <f t="shared" si="0"/>
        <v>pá</v>
      </c>
      <c r="O16" s="14" t="str">
        <f t="shared" si="0"/>
        <v>ne</v>
      </c>
      <c r="P16" s="14" t="str">
        <f t="shared" si="0"/>
        <v>st</v>
      </c>
      <c r="Q16" s="14" t="str">
        <f t="shared" si="0"/>
        <v>pá</v>
      </c>
    </row>
    <row r="17" spans="2:17" ht="14.25">
      <c r="B17" s="10">
        <f t="shared" si="3"/>
        <v>2014</v>
      </c>
      <c r="C17" s="6">
        <f t="shared" si="1"/>
        <v>1</v>
      </c>
      <c r="F17" s="14" t="str">
        <f t="shared" si="2"/>
        <v>po</v>
      </c>
      <c r="G17" s="14" t="str">
        <f t="shared" si="0"/>
        <v>čt</v>
      </c>
      <c r="H17" s="14" t="str">
        <f t="shared" si="0"/>
        <v>čt</v>
      </c>
      <c r="I17" s="14" t="str">
        <f t="shared" si="0"/>
        <v>ne</v>
      </c>
      <c r="J17" s="14" t="str">
        <f t="shared" si="0"/>
        <v>út</v>
      </c>
      <c r="K17" s="14" t="str">
        <f t="shared" si="0"/>
        <v>pá</v>
      </c>
      <c r="L17" s="14" t="str">
        <f t="shared" si="0"/>
        <v>ne</v>
      </c>
      <c r="M17" s="14" t="str">
        <f t="shared" si="0"/>
        <v>st</v>
      </c>
      <c r="N17" s="14" t="str">
        <f t="shared" si="0"/>
        <v>so</v>
      </c>
      <c r="O17" s="14" t="str">
        <f t="shared" si="0"/>
        <v>po</v>
      </c>
      <c r="P17" s="14" t="str">
        <f t="shared" si="0"/>
        <v>čt</v>
      </c>
      <c r="Q17" s="14" t="str">
        <f t="shared" si="0"/>
        <v>so</v>
      </c>
    </row>
    <row r="18" spans="2:17" ht="14.25">
      <c r="B18" s="10">
        <f t="shared" si="3"/>
        <v>2015</v>
      </c>
      <c r="C18" s="6">
        <f t="shared" si="1"/>
        <v>3</v>
      </c>
      <c r="F18" s="14" t="str">
        <f t="shared" si="2"/>
        <v>út</v>
      </c>
      <c r="G18" s="14" t="str">
        <f t="shared" si="0"/>
        <v>pá</v>
      </c>
      <c r="H18" s="14" t="str">
        <f t="shared" si="0"/>
        <v>pá</v>
      </c>
      <c r="I18" s="14" t="str">
        <f t="shared" si="0"/>
        <v>po</v>
      </c>
      <c r="J18" s="14" t="str">
        <f t="shared" si="0"/>
        <v>st</v>
      </c>
      <c r="K18" s="14" t="str">
        <f t="shared" si="0"/>
        <v>so</v>
      </c>
      <c r="L18" s="14" t="str">
        <f t="shared" si="0"/>
        <v>po</v>
      </c>
      <c r="M18" s="14" t="str">
        <f t="shared" si="0"/>
        <v>čt</v>
      </c>
      <c r="N18" s="14" t="str">
        <f t="shared" si="0"/>
        <v>ne</v>
      </c>
      <c r="O18" s="14" t="str">
        <f t="shared" si="0"/>
        <v>út</v>
      </c>
      <c r="P18" s="14" t="str">
        <f t="shared" si="0"/>
        <v>pá</v>
      </c>
      <c r="Q18" s="14" t="str">
        <f t="shared" si="0"/>
        <v>ne</v>
      </c>
    </row>
    <row r="19" spans="2:17" ht="14.25">
      <c r="B19" s="10">
        <f t="shared" si="3"/>
        <v>2016</v>
      </c>
      <c r="C19" s="6">
        <f t="shared" si="1"/>
        <v>1</v>
      </c>
      <c r="F19" s="14" t="str">
        <f t="shared" si="2"/>
        <v>st</v>
      </c>
      <c r="G19" s="14" t="str">
        <f t="shared" si="2"/>
        <v>so</v>
      </c>
      <c r="H19" s="14" t="str">
        <f t="shared" si="2"/>
        <v>ne</v>
      </c>
      <c r="I19" s="14" t="str">
        <f t="shared" si="2"/>
        <v>st</v>
      </c>
      <c r="J19" s="14" t="str">
        <f t="shared" si="2"/>
        <v>pá</v>
      </c>
      <c r="K19" s="14" t="str">
        <f t="shared" si="2"/>
        <v>po</v>
      </c>
      <c r="L19" s="14" t="str">
        <f t="shared" si="2"/>
        <v>st</v>
      </c>
      <c r="M19" s="14" t="str">
        <f t="shared" si="2"/>
        <v>so</v>
      </c>
      <c r="N19" s="14" t="str">
        <f t="shared" si="2"/>
        <v>út</v>
      </c>
      <c r="O19" s="14" t="str">
        <f t="shared" si="2"/>
        <v>čt</v>
      </c>
      <c r="P19" s="14" t="str">
        <f t="shared" si="2"/>
        <v>ne</v>
      </c>
      <c r="Q19" s="14" t="str">
        <f t="shared" si="2"/>
        <v>út</v>
      </c>
    </row>
    <row r="20" spans="2:17" ht="14.25">
      <c r="B20" s="10">
        <f t="shared" si="3"/>
        <v>2017</v>
      </c>
      <c r="C20" s="6">
        <f t="shared" si="1"/>
        <v>2</v>
      </c>
      <c r="F20" s="14" t="str">
        <f t="shared" si="2"/>
        <v>pá</v>
      </c>
      <c r="G20" s="14" t="str">
        <f t="shared" si="2"/>
        <v>po</v>
      </c>
      <c r="H20" s="14" t="str">
        <f t="shared" si="2"/>
        <v>po</v>
      </c>
      <c r="I20" s="14" t="str">
        <f t="shared" si="2"/>
        <v>čt</v>
      </c>
      <c r="J20" s="14" t="str">
        <f t="shared" si="2"/>
        <v>so</v>
      </c>
      <c r="K20" s="14" t="str">
        <f t="shared" si="2"/>
        <v>út</v>
      </c>
      <c r="L20" s="14" t="str">
        <f t="shared" si="2"/>
        <v>čt</v>
      </c>
      <c r="M20" s="14" t="str">
        <f t="shared" si="2"/>
        <v>ne</v>
      </c>
      <c r="N20" s="14" t="str">
        <f t="shared" si="2"/>
        <v>st</v>
      </c>
      <c r="O20" s="14" t="str">
        <f t="shared" si="2"/>
        <v>pá</v>
      </c>
      <c r="P20" s="14" t="str">
        <f t="shared" si="2"/>
        <v>po</v>
      </c>
      <c r="Q20" s="14" t="str">
        <f t="shared" si="2"/>
        <v>st</v>
      </c>
    </row>
    <row r="21" spans="2:17" ht="14.25">
      <c r="B21" s="10">
        <f t="shared" si="3"/>
        <v>2018</v>
      </c>
      <c r="C21" s="6">
        <f t="shared" si="1"/>
        <v>2</v>
      </c>
      <c r="F21" s="14" t="str">
        <f t="shared" si="2"/>
        <v>so</v>
      </c>
      <c r="G21" s="14" t="str">
        <f t="shared" si="2"/>
        <v>út</v>
      </c>
      <c r="H21" s="14" t="str">
        <f t="shared" si="2"/>
        <v>út</v>
      </c>
      <c r="I21" s="14" t="str">
        <f t="shared" si="2"/>
        <v>pá</v>
      </c>
      <c r="J21" s="14" t="str">
        <f t="shared" si="2"/>
        <v>ne</v>
      </c>
      <c r="K21" s="14" t="str">
        <f t="shared" si="2"/>
        <v>st</v>
      </c>
      <c r="L21" s="14" t="str">
        <f t="shared" si="2"/>
        <v>pá</v>
      </c>
      <c r="M21" s="14" t="str">
        <f t="shared" si="2"/>
        <v>po</v>
      </c>
      <c r="N21" s="14" t="str">
        <f t="shared" si="2"/>
        <v>čt</v>
      </c>
      <c r="O21" s="14" t="str">
        <f t="shared" si="2"/>
        <v>so</v>
      </c>
      <c r="P21" s="14" t="str">
        <f t="shared" si="2"/>
        <v>út</v>
      </c>
      <c r="Q21" s="14" t="str">
        <f t="shared" si="2"/>
        <v>čt</v>
      </c>
    </row>
    <row r="22" spans="2:17" ht="14.25">
      <c r="B22" s="10">
        <f t="shared" si="3"/>
        <v>2019</v>
      </c>
      <c r="C22" s="6">
        <f t="shared" si="1"/>
        <v>2</v>
      </c>
      <c r="F22" s="14" t="str">
        <f t="shared" si="2"/>
        <v>ne</v>
      </c>
      <c r="G22" s="14" t="str">
        <f t="shared" si="2"/>
        <v>st</v>
      </c>
      <c r="H22" s="14" t="str">
        <f t="shared" si="2"/>
        <v>st</v>
      </c>
      <c r="I22" s="14" t="str">
        <f t="shared" si="2"/>
        <v>so</v>
      </c>
      <c r="J22" s="14" t="str">
        <f t="shared" si="2"/>
        <v>po</v>
      </c>
      <c r="K22" s="14" t="str">
        <f t="shared" si="2"/>
        <v>čt</v>
      </c>
      <c r="L22" s="14" t="str">
        <f t="shared" si="2"/>
        <v>so</v>
      </c>
      <c r="M22" s="14" t="str">
        <f t="shared" si="2"/>
        <v>út</v>
      </c>
      <c r="N22" s="14" t="str">
        <f t="shared" si="2"/>
        <v>pá</v>
      </c>
      <c r="O22" s="14" t="str">
        <f t="shared" si="2"/>
        <v>ne</v>
      </c>
      <c r="P22" s="14" t="str">
        <f t="shared" si="2"/>
        <v>st</v>
      </c>
      <c r="Q22" s="14" t="str">
        <f t="shared" si="2"/>
        <v>pá</v>
      </c>
    </row>
    <row r="23" spans="2:17" ht="14.25">
      <c r="B23" s="10">
        <f t="shared" si="3"/>
        <v>2020</v>
      </c>
      <c r="C23" s="6">
        <f t="shared" si="1"/>
        <v>2</v>
      </c>
      <c r="F23" s="14" t="str">
        <f t="shared" si="2"/>
        <v>po</v>
      </c>
      <c r="G23" s="14" t="str">
        <f t="shared" si="2"/>
        <v>čt</v>
      </c>
      <c r="H23" s="14" t="str">
        <f t="shared" si="2"/>
        <v>pá</v>
      </c>
      <c r="I23" s="14" t="str">
        <f t="shared" si="2"/>
        <v>po</v>
      </c>
      <c r="J23" s="14" t="str">
        <f t="shared" si="2"/>
        <v>st</v>
      </c>
      <c r="K23" s="14" t="str">
        <f t="shared" si="2"/>
        <v>so</v>
      </c>
      <c r="L23" s="14" t="str">
        <f t="shared" si="2"/>
        <v>po</v>
      </c>
      <c r="M23" s="14" t="str">
        <f t="shared" si="2"/>
        <v>čt</v>
      </c>
      <c r="N23" s="14" t="str">
        <f t="shared" si="2"/>
        <v>ne</v>
      </c>
      <c r="O23" s="14" t="str">
        <f t="shared" si="2"/>
        <v>út</v>
      </c>
      <c r="P23" s="14" t="str">
        <f t="shared" si="2"/>
        <v>pá</v>
      </c>
      <c r="Q23" s="14" t="str">
        <f t="shared" si="2"/>
        <v>ne</v>
      </c>
    </row>
    <row r="24" spans="2:17" ht="14.25">
      <c r="B24" s="10">
        <f t="shared" si="3"/>
        <v>2021</v>
      </c>
      <c r="C24" s="6">
        <f t="shared" si="1"/>
        <v>1</v>
      </c>
      <c r="F24" s="14" t="str">
        <f t="shared" si="2"/>
        <v>st</v>
      </c>
      <c r="G24" s="14" t="str">
        <f t="shared" si="2"/>
        <v>so</v>
      </c>
      <c r="H24" s="14" t="str">
        <f t="shared" si="2"/>
        <v>so</v>
      </c>
      <c r="I24" s="14" t="str">
        <f t="shared" si="2"/>
        <v>út</v>
      </c>
      <c r="J24" s="14" t="str">
        <f t="shared" si="2"/>
        <v>čt</v>
      </c>
      <c r="K24" s="14" t="str">
        <f t="shared" si="2"/>
        <v>ne</v>
      </c>
      <c r="L24" s="14" t="str">
        <f t="shared" si="2"/>
        <v>út</v>
      </c>
      <c r="M24" s="14" t="str">
        <f t="shared" si="2"/>
        <v>pá</v>
      </c>
      <c r="N24" s="14" t="str">
        <f t="shared" si="2"/>
        <v>po</v>
      </c>
      <c r="O24" s="14" t="str">
        <f t="shared" si="2"/>
        <v>st</v>
      </c>
      <c r="P24" s="14" t="str">
        <f t="shared" si="2"/>
        <v>so</v>
      </c>
      <c r="Q24" s="14" t="str">
        <f t="shared" si="2"/>
        <v>po</v>
      </c>
    </row>
    <row r="25" spans="2:17" ht="14.25">
      <c r="B25" s="10">
        <f t="shared" si="3"/>
        <v>2022</v>
      </c>
      <c r="C25" s="6">
        <f t="shared" si="1"/>
        <v>1</v>
      </c>
      <c r="F25" s="14" t="str">
        <f t="shared" si="2"/>
        <v>čt</v>
      </c>
      <c r="G25" s="14" t="str">
        <f t="shared" si="2"/>
        <v>ne</v>
      </c>
      <c r="H25" s="14" t="str">
        <f t="shared" si="2"/>
        <v>ne</v>
      </c>
      <c r="I25" s="14" t="str">
        <f t="shared" si="2"/>
        <v>st</v>
      </c>
      <c r="J25" s="14" t="str">
        <f t="shared" si="2"/>
        <v>pá</v>
      </c>
      <c r="K25" s="14" t="str">
        <f t="shared" si="2"/>
        <v>po</v>
      </c>
      <c r="L25" s="14" t="str">
        <f t="shared" si="2"/>
        <v>st</v>
      </c>
      <c r="M25" s="14" t="str">
        <f t="shared" si="2"/>
        <v>so</v>
      </c>
      <c r="N25" s="14" t="str">
        <f t="shared" si="2"/>
        <v>út</v>
      </c>
      <c r="O25" s="14" t="str">
        <f t="shared" si="2"/>
        <v>čt</v>
      </c>
      <c r="P25" s="14" t="str">
        <f t="shared" si="2"/>
        <v>ne</v>
      </c>
      <c r="Q25" s="14" t="str">
        <f t="shared" si="2"/>
        <v>út</v>
      </c>
    </row>
    <row r="26" spans="2:17" ht="14.25">
      <c r="B26" s="10">
        <f t="shared" si="3"/>
        <v>2023</v>
      </c>
      <c r="C26" s="6">
        <f t="shared" si="1"/>
        <v>2</v>
      </c>
      <c r="F26" s="14" t="str">
        <f t="shared" si="2"/>
        <v>pá</v>
      </c>
      <c r="G26" s="14" t="str">
        <f t="shared" si="2"/>
        <v>po</v>
      </c>
      <c r="H26" s="14" t="str">
        <f t="shared" si="2"/>
        <v>po</v>
      </c>
      <c r="I26" s="14" t="str">
        <f t="shared" si="2"/>
        <v>čt</v>
      </c>
      <c r="J26" s="14" t="str">
        <f t="shared" si="2"/>
        <v>so</v>
      </c>
      <c r="K26" s="14" t="str">
        <f t="shared" si="2"/>
        <v>út</v>
      </c>
      <c r="L26" s="14" t="str">
        <f t="shared" si="2"/>
        <v>čt</v>
      </c>
      <c r="M26" s="14" t="str">
        <f t="shared" si="2"/>
        <v>ne</v>
      </c>
      <c r="N26" s="14" t="str">
        <f t="shared" si="2"/>
        <v>st</v>
      </c>
      <c r="O26" s="14" t="str">
        <f t="shared" si="2"/>
        <v>pá</v>
      </c>
      <c r="P26" s="14" t="str">
        <f t="shared" si="2"/>
        <v>po</v>
      </c>
      <c r="Q26" s="14" t="str">
        <f t="shared" si="2"/>
        <v>st</v>
      </c>
    </row>
    <row r="27" spans="2:17" ht="14.25">
      <c r="B27" s="10">
        <f t="shared" si="3"/>
        <v>2024</v>
      </c>
      <c r="C27" s="6">
        <f t="shared" si="1"/>
        <v>2</v>
      </c>
      <c r="F27" s="14" t="str">
        <f t="shared" si="2"/>
        <v>so</v>
      </c>
      <c r="G27" s="14" t="str">
        <f t="shared" si="2"/>
        <v>út</v>
      </c>
      <c r="H27" s="14" t="str">
        <f t="shared" si="2"/>
        <v>st</v>
      </c>
      <c r="I27" s="14" t="str">
        <f t="shared" si="2"/>
        <v>so</v>
      </c>
      <c r="J27" s="14" t="str">
        <f t="shared" si="2"/>
        <v>po</v>
      </c>
      <c r="K27" s="14" t="str">
        <f t="shared" si="2"/>
        <v>čt</v>
      </c>
      <c r="L27" s="14" t="str">
        <f t="shared" si="2"/>
        <v>so</v>
      </c>
      <c r="M27" s="14" t="str">
        <f t="shared" si="2"/>
        <v>út</v>
      </c>
      <c r="N27" s="14" t="str">
        <f t="shared" si="2"/>
        <v>pá</v>
      </c>
      <c r="O27" s="14" t="str">
        <f t="shared" si="2"/>
        <v>ne</v>
      </c>
      <c r="P27" s="14" t="str">
        <f t="shared" si="2"/>
        <v>st</v>
      </c>
      <c r="Q27" s="14" t="str">
        <f t="shared" si="2"/>
        <v>pá</v>
      </c>
    </row>
    <row r="28" spans="2:17" ht="14.25">
      <c r="B28" s="10">
        <f t="shared" si="3"/>
        <v>2025</v>
      </c>
      <c r="C28" s="6">
        <f t="shared" si="1"/>
        <v>1</v>
      </c>
      <c r="F28" s="14" t="str">
        <f t="shared" si="2"/>
        <v>po</v>
      </c>
      <c r="G28" s="14" t="str">
        <f t="shared" si="2"/>
        <v>čt</v>
      </c>
      <c r="H28" s="14" t="str">
        <f t="shared" si="2"/>
        <v>čt</v>
      </c>
      <c r="I28" s="14" t="str">
        <f t="shared" si="2"/>
        <v>ne</v>
      </c>
      <c r="J28" s="14" t="str">
        <f t="shared" si="2"/>
        <v>út</v>
      </c>
      <c r="K28" s="14" t="str">
        <f t="shared" si="2"/>
        <v>pá</v>
      </c>
      <c r="L28" s="14" t="str">
        <f t="shared" si="2"/>
        <v>ne</v>
      </c>
      <c r="M28" s="14" t="str">
        <f t="shared" si="2"/>
        <v>st</v>
      </c>
      <c r="N28" s="14" t="str">
        <f t="shared" si="2"/>
        <v>so</v>
      </c>
      <c r="O28" s="14" t="str">
        <f t="shared" si="2"/>
        <v>po</v>
      </c>
      <c r="P28" s="14" t="str">
        <f t="shared" si="2"/>
        <v>čt</v>
      </c>
      <c r="Q28" s="14" t="str">
        <f t="shared" si="2"/>
        <v>so</v>
      </c>
    </row>
    <row r="29" spans="2:17" ht="14.25">
      <c r="B29" s="10">
        <f t="shared" si="3"/>
        <v>2026</v>
      </c>
      <c r="C29" s="6">
        <f t="shared" si="1"/>
        <v>3</v>
      </c>
      <c r="F29" s="14" t="str">
        <f t="shared" si="2"/>
        <v>út</v>
      </c>
      <c r="G29" s="14" t="str">
        <f t="shared" si="2"/>
        <v>pá</v>
      </c>
      <c r="H29" s="14" t="str">
        <f t="shared" si="2"/>
        <v>pá</v>
      </c>
      <c r="I29" s="14" t="str">
        <f t="shared" si="2"/>
        <v>po</v>
      </c>
      <c r="J29" s="14" t="str">
        <f t="shared" si="2"/>
        <v>st</v>
      </c>
      <c r="K29" s="14" t="str">
        <f t="shared" si="2"/>
        <v>so</v>
      </c>
      <c r="L29" s="14" t="str">
        <f t="shared" si="2"/>
        <v>po</v>
      </c>
      <c r="M29" s="14" t="str">
        <f t="shared" si="2"/>
        <v>čt</v>
      </c>
      <c r="N29" s="14" t="str">
        <f t="shared" si="2"/>
        <v>ne</v>
      </c>
      <c r="O29" s="14" t="str">
        <f t="shared" si="2"/>
        <v>út</v>
      </c>
      <c r="P29" s="14" t="str">
        <f t="shared" si="2"/>
        <v>pá</v>
      </c>
      <c r="Q29" s="14" t="str">
        <f t="shared" si="2"/>
        <v>ne</v>
      </c>
    </row>
    <row r="30" spans="2:17" ht="14.25">
      <c r="B30" s="10">
        <f t="shared" si="3"/>
        <v>2027</v>
      </c>
      <c r="C30" s="6">
        <f t="shared" si="1"/>
        <v>1</v>
      </c>
      <c r="F30" s="14" t="str">
        <f t="shared" si="2"/>
        <v>st</v>
      </c>
      <c r="G30" s="14" t="str">
        <f t="shared" si="2"/>
        <v>so</v>
      </c>
      <c r="H30" s="14" t="str">
        <f t="shared" si="2"/>
        <v>so</v>
      </c>
      <c r="I30" s="14" t="str">
        <f t="shared" si="2"/>
        <v>út</v>
      </c>
      <c r="J30" s="14" t="str">
        <f t="shared" si="2"/>
        <v>čt</v>
      </c>
      <c r="K30" s="14" t="str">
        <f t="shared" si="2"/>
        <v>ne</v>
      </c>
      <c r="L30" s="14" t="str">
        <f t="shared" si="2"/>
        <v>út</v>
      </c>
      <c r="M30" s="14" t="str">
        <f t="shared" si="2"/>
        <v>pá</v>
      </c>
      <c r="N30" s="14" t="str">
        <f t="shared" si="2"/>
        <v>po</v>
      </c>
      <c r="O30" s="14" t="str">
        <f t="shared" si="2"/>
        <v>st</v>
      </c>
      <c r="P30" s="14" t="str">
        <f t="shared" si="2"/>
        <v>so</v>
      </c>
      <c r="Q30" s="14" t="str">
        <f t="shared" si="2"/>
        <v>po</v>
      </c>
    </row>
    <row r="31" spans="2:17" ht="14.25">
      <c r="B31" s="10">
        <f t="shared" si="3"/>
        <v>2028</v>
      </c>
      <c r="C31" s="6">
        <f t="shared" si="1"/>
        <v>1</v>
      </c>
      <c r="F31" s="14" t="str">
        <f t="shared" si="2"/>
        <v>čt</v>
      </c>
      <c r="G31" s="14" t="str">
        <f t="shared" si="2"/>
        <v>ne</v>
      </c>
      <c r="H31" s="14" t="str">
        <f t="shared" si="2"/>
        <v>po</v>
      </c>
      <c r="I31" s="14" t="str">
        <f t="shared" si="2"/>
        <v>čt</v>
      </c>
      <c r="J31" s="14" t="str">
        <f t="shared" si="2"/>
        <v>so</v>
      </c>
      <c r="K31" s="14" t="str">
        <f t="shared" si="2"/>
        <v>út</v>
      </c>
      <c r="L31" s="14" t="str">
        <f t="shared" si="2"/>
        <v>čt</v>
      </c>
      <c r="M31" s="14" t="str">
        <f t="shared" si="2"/>
        <v>ne</v>
      </c>
      <c r="N31" s="14" t="str">
        <f t="shared" si="2"/>
        <v>st</v>
      </c>
      <c r="O31" s="14" t="str">
        <f t="shared" si="2"/>
        <v>pá</v>
      </c>
      <c r="P31" s="14" t="str">
        <f t="shared" si="2"/>
        <v>po</v>
      </c>
      <c r="Q31" s="14" t="str">
        <f t="shared" si="2"/>
        <v>st</v>
      </c>
    </row>
    <row r="32" spans="2:17" ht="14.25">
      <c r="B32" s="10">
        <f t="shared" si="3"/>
        <v>2029</v>
      </c>
      <c r="C32" s="6">
        <f t="shared" si="1"/>
        <v>2</v>
      </c>
      <c r="F32" s="14" t="str">
        <f t="shared" si="2"/>
        <v>so</v>
      </c>
      <c r="G32" s="14" t="str">
        <f t="shared" si="2"/>
        <v>út</v>
      </c>
      <c r="H32" s="14" t="str">
        <f t="shared" si="2"/>
        <v>út</v>
      </c>
      <c r="I32" s="14" t="str">
        <f t="shared" si="2"/>
        <v>pá</v>
      </c>
      <c r="J32" s="14" t="str">
        <f t="shared" si="2"/>
        <v>ne</v>
      </c>
      <c r="K32" s="14" t="str">
        <f t="shared" si="2"/>
        <v>st</v>
      </c>
      <c r="L32" s="14" t="str">
        <f t="shared" si="2"/>
        <v>pá</v>
      </c>
      <c r="M32" s="14" t="str">
        <f t="shared" si="2"/>
        <v>po</v>
      </c>
      <c r="N32" s="14" t="str">
        <f t="shared" si="2"/>
        <v>čt</v>
      </c>
      <c r="O32" s="14" t="str">
        <f t="shared" si="2"/>
        <v>so</v>
      </c>
      <c r="P32" s="14" t="str">
        <f t="shared" si="2"/>
        <v>út</v>
      </c>
      <c r="Q32" s="14" t="str">
        <f t="shared" si="2"/>
        <v>čt</v>
      </c>
    </row>
    <row r="33" spans="2:17" ht="14.25">
      <c r="B33" s="10">
        <f t="shared" si="3"/>
        <v>2030</v>
      </c>
      <c r="C33" s="6">
        <f t="shared" si="1"/>
        <v>2</v>
      </c>
      <c r="F33" s="14" t="str">
        <f t="shared" si="2"/>
        <v>ne</v>
      </c>
      <c r="G33" s="14" t="str">
        <f t="shared" si="2"/>
        <v>st</v>
      </c>
      <c r="H33" s="14" t="str">
        <f t="shared" si="2"/>
        <v>st</v>
      </c>
      <c r="I33" s="14" t="str">
        <f t="shared" si="2"/>
        <v>so</v>
      </c>
      <c r="J33" s="14" t="str">
        <f t="shared" si="2"/>
        <v>po</v>
      </c>
      <c r="K33" s="14" t="str">
        <f t="shared" si="2"/>
        <v>čt</v>
      </c>
      <c r="L33" s="14" t="str">
        <f t="shared" si="2"/>
        <v>so</v>
      </c>
      <c r="M33" s="14" t="str">
        <f t="shared" si="2"/>
        <v>út</v>
      </c>
      <c r="N33" s="14" t="str">
        <f t="shared" si="2"/>
        <v>pá</v>
      </c>
      <c r="O33" s="14" t="str">
        <f t="shared" si="2"/>
        <v>ne</v>
      </c>
      <c r="P33" s="14" t="str">
        <f t="shared" si="2"/>
        <v>st</v>
      </c>
      <c r="Q33" s="14" t="str">
        <f t="shared" si="2"/>
        <v>pá</v>
      </c>
    </row>
    <row r="34" spans="2:17" ht="14.25">
      <c r="B34" s="10">
        <f t="shared" si="3"/>
        <v>2031</v>
      </c>
      <c r="C34" s="6">
        <f t="shared" si="1"/>
        <v>1</v>
      </c>
      <c r="F34" s="14" t="str">
        <f t="shared" si="2"/>
        <v>po</v>
      </c>
      <c r="G34" s="14" t="str">
        <f t="shared" si="2"/>
        <v>čt</v>
      </c>
      <c r="H34" s="14" t="str">
        <f t="shared" si="2"/>
        <v>čt</v>
      </c>
      <c r="I34" s="14" t="str">
        <f t="shared" si="2"/>
        <v>ne</v>
      </c>
      <c r="J34" s="14" t="str">
        <f t="shared" si="2"/>
        <v>út</v>
      </c>
      <c r="K34" s="14" t="str">
        <f t="shared" si="2"/>
        <v>pá</v>
      </c>
      <c r="L34" s="14" t="str">
        <f t="shared" si="2"/>
        <v>ne</v>
      </c>
      <c r="M34" s="14" t="str">
        <f t="shared" si="2"/>
        <v>st</v>
      </c>
      <c r="N34" s="14" t="str">
        <f t="shared" si="2"/>
        <v>so</v>
      </c>
      <c r="O34" s="14" t="str">
        <f t="shared" si="2"/>
        <v>po</v>
      </c>
      <c r="P34" s="14" t="str">
        <f t="shared" si="2"/>
        <v>čt</v>
      </c>
      <c r="Q34" s="14" t="str">
        <f t="shared" si="2"/>
        <v>so</v>
      </c>
    </row>
    <row r="35" spans="2:17" ht="14.25">
      <c r="B35" s="10">
        <f t="shared" si="3"/>
        <v>2032</v>
      </c>
      <c r="C35" s="6">
        <f t="shared" si="1"/>
        <v>2</v>
      </c>
      <c r="F35" s="14" t="str">
        <f t="shared" si="2"/>
        <v>út</v>
      </c>
      <c r="G35" s="14" t="str">
        <f t="shared" si="2"/>
        <v>pá</v>
      </c>
      <c r="H35" s="14" t="str">
        <f t="shared" si="2"/>
        <v>so</v>
      </c>
      <c r="I35" s="14" t="str">
        <f t="shared" si="2"/>
        <v>út</v>
      </c>
      <c r="J35" s="14" t="str">
        <f t="shared" si="2"/>
        <v>čt</v>
      </c>
      <c r="K35" s="14" t="str">
        <f t="shared" si="2"/>
        <v>ne</v>
      </c>
      <c r="L35" s="14" t="str">
        <f t="shared" si="2"/>
        <v>út</v>
      </c>
      <c r="M35" s="14" t="str">
        <f t="shared" si="2"/>
        <v>pá</v>
      </c>
      <c r="N35" s="14" t="str">
        <f t="shared" si="2"/>
        <v>po</v>
      </c>
      <c r="O35" s="14" t="str">
        <f t="shared" si="2"/>
        <v>st</v>
      </c>
      <c r="P35" s="14" t="str">
        <f t="shared" si="2"/>
        <v>so</v>
      </c>
      <c r="Q35" s="14" t="str">
        <f t="shared" si="2"/>
        <v>po</v>
      </c>
    </row>
    <row r="36" spans="2:17" ht="14.25">
      <c r="B36" s="10">
        <f t="shared" si="3"/>
        <v>2033</v>
      </c>
      <c r="C36" s="6">
        <f t="shared" si="1"/>
        <v>1</v>
      </c>
      <c r="F36" s="14" t="str">
        <f t="shared" si="2"/>
        <v>čt</v>
      </c>
      <c r="G36" s="14" t="str">
        <f t="shared" si="2"/>
        <v>ne</v>
      </c>
      <c r="H36" s="14" t="str">
        <f t="shared" si="2"/>
        <v>ne</v>
      </c>
      <c r="I36" s="14" t="str">
        <f t="shared" si="2"/>
        <v>st</v>
      </c>
      <c r="J36" s="14" t="str">
        <f t="shared" si="2"/>
        <v>pá</v>
      </c>
      <c r="K36" s="14" t="str">
        <f t="shared" si="2"/>
        <v>po</v>
      </c>
      <c r="L36" s="14" t="str">
        <f t="shared" si="2"/>
        <v>st</v>
      </c>
      <c r="M36" s="14" t="str">
        <f t="shared" si="2"/>
        <v>so</v>
      </c>
      <c r="N36" s="14" t="str">
        <f t="shared" si="2"/>
        <v>út</v>
      </c>
      <c r="O36" s="14" t="str">
        <f t="shared" si="2"/>
        <v>čt</v>
      </c>
      <c r="P36" s="14" t="str">
        <f t="shared" si="2"/>
        <v>ne</v>
      </c>
      <c r="Q36" s="14" t="str">
        <f t="shared" si="2"/>
        <v>út</v>
      </c>
    </row>
    <row r="37" spans="2:17" ht="14.25">
      <c r="B37" s="10">
        <f t="shared" si="3"/>
        <v>2034</v>
      </c>
      <c r="C37" s="6">
        <f t="shared" si="1"/>
        <v>2</v>
      </c>
      <c r="F37" s="14" t="str">
        <f aca="true" t="shared" si="4" ref="F37:Q46">TEXT(DATE($B37,F$2,13),"ddd")</f>
        <v>pá</v>
      </c>
      <c r="G37" s="14" t="str">
        <f t="shared" si="4"/>
        <v>po</v>
      </c>
      <c r="H37" s="14" t="str">
        <f t="shared" si="4"/>
        <v>po</v>
      </c>
      <c r="I37" s="14" t="str">
        <f t="shared" si="4"/>
        <v>čt</v>
      </c>
      <c r="J37" s="14" t="str">
        <f t="shared" si="4"/>
        <v>so</v>
      </c>
      <c r="K37" s="14" t="str">
        <f t="shared" si="4"/>
        <v>út</v>
      </c>
      <c r="L37" s="14" t="str">
        <f t="shared" si="4"/>
        <v>čt</v>
      </c>
      <c r="M37" s="14" t="str">
        <f t="shared" si="4"/>
        <v>ne</v>
      </c>
      <c r="N37" s="14" t="str">
        <f t="shared" si="4"/>
        <v>st</v>
      </c>
      <c r="O37" s="14" t="str">
        <f t="shared" si="4"/>
        <v>pá</v>
      </c>
      <c r="P37" s="14" t="str">
        <f t="shared" si="4"/>
        <v>po</v>
      </c>
      <c r="Q37" s="14" t="str">
        <f t="shared" si="4"/>
        <v>st</v>
      </c>
    </row>
    <row r="38" spans="2:17" ht="14.25">
      <c r="B38" s="10">
        <f t="shared" si="3"/>
        <v>2035</v>
      </c>
      <c r="C38" s="6">
        <f t="shared" si="1"/>
        <v>2</v>
      </c>
      <c r="F38" s="14" t="str">
        <f t="shared" si="4"/>
        <v>so</v>
      </c>
      <c r="G38" s="14" t="str">
        <f t="shared" si="4"/>
        <v>út</v>
      </c>
      <c r="H38" s="14" t="str">
        <f t="shared" si="4"/>
        <v>út</v>
      </c>
      <c r="I38" s="14" t="str">
        <f t="shared" si="4"/>
        <v>pá</v>
      </c>
      <c r="J38" s="14" t="str">
        <f t="shared" si="4"/>
        <v>ne</v>
      </c>
      <c r="K38" s="14" t="str">
        <f t="shared" si="4"/>
        <v>st</v>
      </c>
      <c r="L38" s="14" t="str">
        <f t="shared" si="4"/>
        <v>pá</v>
      </c>
      <c r="M38" s="14" t="str">
        <f t="shared" si="4"/>
        <v>po</v>
      </c>
      <c r="N38" s="14" t="str">
        <f t="shared" si="4"/>
        <v>čt</v>
      </c>
      <c r="O38" s="14" t="str">
        <f t="shared" si="4"/>
        <v>so</v>
      </c>
      <c r="P38" s="14" t="str">
        <f t="shared" si="4"/>
        <v>út</v>
      </c>
      <c r="Q38" s="14" t="str">
        <f t="shared" si="4"/>
        <v>čt</v>
      </c>
    </row>
    <row r="39" spans="2:17" ht="14.25">
      <c r="B39" s="10">
        <f t="shared" si="3"/>
        <v>2036</v>
      </c>
      <c r="C39" s="6">
        <f t="shared" si="1"/>
        <v>1</v>
      </c>
      <c r="F39" s="14" t="str">
        <f t="shared" si="4"/>
        <v>ne</v>
      </c>
      <c r="G39" s="14" t="str">
        <f t="shared" si="4"/>
        <v>st</v>
      </c>
      <c r="H39" s="14" t="str">
        <f t="shared" si="4"/>
        <v>čt</v>
      </c>
      <c r="I39" s="14" t="str">
        <f t="shared" si="4"/>
        <v>ne</v>
      </c>
      <c r="J39" s="14" t="str">
        <f t="shared" si="4"/>
        <v>út</v>
      </c>
      <c r="K39" s="14" t="str">
        <f t="shared" si="4"/>
        <v>pá</v>
      </c>
      <c r="L39" s="14" t="str">
        <f t="shared" si="4"/>
        <v>ne</v>
      </c>
      <c r="M39" s="14" t="str">
        <f t="shared" si="4"/>
        <v>st</v>
      </c>
      <c r="N39" s="14" t="str">
        <f t="shared" si="4"/>
        <v>so</v>
      </c>
      <c r="O39" s="14" t="str">
        <f t="shared" si="4"/>
        <v>po</v>
      </c>
      <c r="P39" s="14" t="str">
        <f t="shared" si="4"/>
        <v>čt</v>
      </c>
      <c r="Q39" s="14" t="str">
        <f t="shared" si="4"/>
        <v>so</v>
      </c>
    </row>
    <row r="40" spans="2:17" ht="14.25">
      <c r="B40" s="10">
        <f t="shared" si="3"/>
        <v>2037</v>
      </c>
      <c r="C40" s="6">
        <f t="shared" si="1"/>
        <v>3</v>
      </c>
      <c r="F40" s="14" t="str">
        <f t="shared" si="4"/>
        <v>út</v>
      </c>
      <c r="G40" s="14" t="str">
        <f t="shared" si="4"/>
        <v>pá</v>
      </c>
      <c r="H40" s="14" t="str">
        <f t="shared" si="4"/>
        <v>pá</v>
      </c>
      <c r="I40" s="14" t="str">
        <f t="shared" si="4"/>
        <v>po</v>
      </c>
      <c r="J40" s="14" t="str">
        <f t="shared" si="4"/>
        <v>st</v>
      </c>
      <c r="K40" s="14" t="str">
        <f t="shared" si="4"/>
        <v>so</v>
      </c>
      <c r="L40" s="14" t="str">
        <f t="shared" si="4"/>
        <v>po</v>
      </c>
      <c r="M40" s="14" t="str">
        <f t="shared" si="4"/>
        <v>čt</v>
      </c>
      <c r="N40" s="14" t="str">
        <f t="shared" si="4"/>
        <v>ne</v>
      </c>
      <c r="O40" s="14" t="str">
        <f t="shared" si="4"/>
        <v>út</v>
      </c>
      <c r="P40" s="14" t="str">
        <f t="shared" si="4"/>
        <v>pá</v>
      </c>
      <c r="Q40" s="14" t="str">
        <f t="shared" si="4"/>
        <v>ne</v>
      </c>
    </row>
    <row r="41" spans="2:17" ht="14.25">
      <c r="B41" s="10">
        <f t="shared" si="3"/>
        <v>2038</v>
      </c>
      <c r="C41" s="6">
        <f t="shared" si="1"/>
        <v>1</v>
      </c>
      <c r="F41" s="14" t="str">
        <f t="shared" si="4"/>
        <v>st</v>
      </c>
      <c r="G41" s="14" t="str">
        <f t="shared" si="4"/>
        <v>so</v>
      </c>
      <c r="H41" s="14" t="str">
        <f t="shared" si="4"/>
        <v>so</v>
      </c>
      <c r="I41" s="14" t="str">
        <f t="shared" si="4"/>
        <v>út</v>
      </c>
      <c r="J41" s="14" t="str">
        <f t="shared" si="4"/>
        <v>čt</v>
      </c>
      <c r="K41" s="14" t="str">
        <f t="shared" si="4"/>
        <v>ne</v>
      </c>
      <c r="L41" s="14" t="str">
        <f t="shared" si="4"/>
        <v>út</v>
      </c>
      <c r="M41" s="14" t="str">
        <f t="shared" si="4"/>
        <v>pá</v>
      </c>
      <c r="N41" s="14" t="str">
        <f t="shared" si="4"/>
        <v>po</v>
      </c>
      <c r="O41" s="14" t="str">
        <f t="shared" si="4"/>
        <v>st</v>
      </c>
      <c r="P41" s="14" t="str">
        <f t="shared" si="4"/>
        <v>so</v>
      </c>
      <c r="Q41" s="14" t="str">
        <f t="shared" si="4"/>
        <v>po</v>
      </c>
    </row>
    <row r="42" spans="2:17" ht="14.25">
      <c r="B42" s="10">
        <f t="shared" si="3"/>
        <v>2039</v>
      </c>
      <c r="C42" s="6">
        <f t="shared" si="1"/>
        <v>1</v>
      </c>
      <c r="F42" s="14" t="str">
        <f t="shared" si="4"/>
        <v>čt</v>
      </c>
      <c r="G42" s="14" t="str">
        <f t="shared" si="4"/>
        <v>ne</v>
      </c>
      <c r="H42" s="14" t="str">
        <f t="shared" si="4"/>
        <v>ne</v>
      </c>
      <c r="I42" s="14" t="str">
        <f t="shared" si="4"/>
        <v>st</v>
      </c>
      <c r="J42" s="14" t="str">
        <f t="shared" si="4"/>
        <v>pá</v>
      </c>
      <c r="K42" s="14" t="str">
        <f t="shared" si="4"/>
        <v>po</v>
      </c>
      <c r="L42" s="14" t="str">
        <f t="shared" si="4"/>
        <v>st</v>
      </c>
      <c r="M42" s="14" t="str">
        <f t="shared" si="4"/>
        <v>so</v>
      </c>
      <c r="N42" s="14" t="str">
        <f t="shared" si="4"/>
        <v>út</v>
      </c>
      <c r="O42" s="14" t="str">
        <f t="shared" si="4"/>
        <v>čt</v>
      </c>
      <c r="P42" s="14" t="str">
        <f t="shared" si="4"/>
        <v>ne</v>
      </c>
      <c r="Q42" s="14" t="str">
        <f t="shared" si="4"/>
        <v>út</v>
      </c>
    </row>
    <row r="43" spans="2:17" ht="14.25">
      <c r="B43" s="10">
        <f t="shared" si="3"/>
        <v>2040</v>
      </c>
      <c r="C43" s="6">
        <f t="shared" si="1"/>
        <v>3</v>
      </c>
      <c r="F43" s="14" t="str">
        <f t="shared" si="4"/>
        <v>pá</v>
      </c>
      <c r="G43" s="14" t="str">
        <f t="shared" si="4"/>
        <v>po</v>
      </c>
      <c r="H43" s="14" t="str">
        <f t="shared" si="4"/>
        <v>út</v>
      </c>
      <c r="I43" s="14" t="str">
        <f t="shared" si="4"/>
        <v>pá</v>
      </c>
      <c r="J43" s="14" t="str">
        <f t="shared" si="4"/>
        <v>ne</v>
      </c>
      <c r="K43" s="14" t="str">
        <f t="shared" si="4"/>
        <v>st</v>
      </c>
      <c r="L43" s="14" t="str">
        <f t="shared" si="4"/>
        <v>pá</v>
      </c>
      <c r="M43" s="14" t="str">
        <f t="shared" si="4"/>
        <v>po</v>
      </c>
      <c r="N43" s="14" t="str">
        <f t="shared" si="4"/>
        <v>čt</v>
      </c>
      <c r="O43" s="14" t="str">
        <f t="shared" si="4"/>
        <v>so</v>
      </c>
      <c r="P43" s="14" t="str">
        <f t="shared" si="4"/>
        <v>út</v>
      </c>
      <c r="Q43" s="14" t="str">
        <f t="shared" si="4"/>
        <v>čt</v>
      </c>
    </row>
    <row r="44" spans="2:17" ht="14.25">
      <c r="B44" s="10">
        <f t="shared" si="3"/>
        <v>2041</v>
      </c>
      <c r="C44" s="6">
        <f t="shared" si="1"/>
        <v>2</v>
      </c>
      <c r="F44" s="14" t="str">
        <f t="shared" si="4"/>
        <v>ne</v>
      </c>
      <c r="G44" s="14" t="str">
        <f t="shared" si="4"/>
        <v>st</v>
      </c>
      <c r="H44" s="14" t="str">
        <f t="shared" si="4"/>
        <v>st</v>
      </c>
      <c r="I44" s="14" t="str">
        <f t="shared" si="4"/>
        <v>so</v>
      </c>
      <c r="J44" s="14" t="str">
        <f t="shared" si="4"/>
        <v>po</v>
      </c>
      <c r="K44" s="14" t="str">
        <f t="shared" si="4"/>
        <v>čt</v>
      </c>
      <c r="L44" s="14" t="str">
        <f t="shared" si="4"/>
        <v>so</v>
      </c>
      <c r="M44" s="14" t="str">
        <f t="shared" si="4"/>
        <v>út</v>
      </c>
      <c r="N44" s="14" t="str">
        <f t="shared" si="4"/>
        <v>pá</v>
      </c>
      <c r="O44" s="14" t="str">
        <f t="shared" si="4"/>
        <v>ne</v>
      </c>
      <c r="P44" s="14" t="str">
        <f t="shared" si="4"/>
        <v>st</v>
      </c>
      <c r="Q44" s="14" t="str">
        <f t="shared" si="4"/>
        <v>pá</v>
      </c>
    </row>
    <row r="45" spans="2:17" ht="14.25">
      <c r="B45" s="10">
        <f t="shared" si="3"/>
        <v>2042</v>
      </c>
      <c r="C45" s="6">
        <f t="shared" si="1"/>
        <v>1</v>
      </c>
      <c r="F45" s="14" t="str">
        <f t="shared" si="4"/>
        <v>po</v>
      </c>
      <c r="G45" s="14" t="str">
        <f t="shared" si="4"/>
        <v>čt</v>
      </c>
      <c r="H45" s="14" t="str">
        <f t="shared" si="4"/>
        <v>čt</v>
      </c>
      <c r="I45" s="14" t="str">
        <f t="shared" si="4"/>
        <v>ne</v>
      </c>
      <c r="J45" s="14" t="str">
        <f t="shared" si="4"/>
        <v>út</v>
      </c>
      <c r="K45" s="14" t="str">
        <f t="shared" si="4"/>
        <v>pá</v>
      </c>
      <c r="L45" s="14" t="str">
        <f t="shared" si="4"/>
        <v>ne</v>
      </c>
      <c r="M45" s="14" t="str">
        <f t="shared" si="4"/>
        <v>st</v>
      </c>
      <c r="N45" s="14" t="str">
        <f t="shared" si="4"/>
        <v>so</v>
      </c>
      <c r="O45" s="14" t="str">
        <f t="shared" si="4"/>
        <v>po</v>
      </c>
      <c r="P45" s="14" t="str">
        <f t="shared" si="4"/>
        <v>čt</v>
      </c>
      <c r="Q45" s="14" t="str">
        <f t="shared" si="4"/>
        <v>so</v>
      </c>
    </row>
    <row r="46" spans="2:17" ht="14.25">
      <c r="B46" s="10">
        <f t="shared" si="3"/>
        <v>2043</v>
      </c>
      <c r="C46" s="6">
        <f t="shared" si="1"/>
        <v>3</v>
      </c>
      <c r="F46" s="14" t="str">
        <f t="shared" si="4"/>
        <v>út</v>
      </c>
      <c r="G46" s="14" t="str">
        <f t="shared" si="4"/>
        <v>pá</v>
      </c>
      <c r="H46" s="14" t="str">
        <f t="shared" si="4"/>
        <v>pá</v>
      </c>
      <c r="I46" s="14" t="str">
        <f t="shared" si="4"/>
        <v>po</v>
      </c>
      <c r="J46" s="14" t="str">
        <f t="shared" si="4"/>
        <v>st</v>
      </c>
      <c r="K46" s="14" t="str">
        <f t="shared" si="4"/>
        <v>so</v>
      </c>
      <c r="L46" s="14" t="str">
        <f t="shared" si="4"/>
        <v>po</v>
      </c>
      <c r="M46" s="14" t="str">
        <f t="shared" si="4"/>
        <v>čt</v>
      </c>
      <c r="N46" s="14" t="str">
        <f t="shared" si="4"/>
        <v>ne</v>
      </c>
      <c r="O46" s="14" t="str">
        <f t="shared" si="4"/>
        <v>út</v>
      </c>
      <c r="P46" s="14" t="str">
        <f t="shared" si="4"/>
        <v>pá</v>
      </c>
      <c r="Q46" s="14" t="str">
        <f t="shared" si="4"/>
        <v>ne</v>
      </c>
    </row>
    <row r="47" spans="2:17" ht="14.25">
      <c r="B47" s="10">
        <f t="shared" si="3"/>
        <v>2044</v>
      </c>
      <c r="C47" s="6">
        <f t="shared" si="1"/>
        <v>1</v>
      </c>
      <c r="F47" s="14" t="str">
        <f aca="true" t="shared" si="5" ref="F47:Q56">TEXT(DATE($B47,F$2,13),"ddd")</f>
        <v>st</v>
      </c>
      <c r="G47" s="14" t="str">
        <f t="shared" si="5"/>
        <v>so</v>
      </c>
      <c r="H47" s="14" t="str">
        <f t="shared" si="5"/>
        <v>ne</v>
      </c>
      <c r="I47" s="14" t="str">
        <f t="shared" si="5"/>
        <v>st</v>
      </c>
      <c r="J47" s="14" t="str">
        <f t="shared" si="5"/>
        <v>pá</v>
      </c>
      <c r="K47" s="14" t="str">
        <f t="shared" si="5"/>
        <v>po</v>
      </c>
      <c r="L47" s="14" t="str">
        <f t="shared" si="5"/>
        <v>st</v>
      </c>
      <c r="M47" s="14" t="str">
        <f t="shared" si="5"/>
        <v>so</v>
      </c>
      <c r="N47" s="14" t="str">
        <f t="shared" si="5"/>
        <v>út</v>
      </c>
      <c r="O47" s="14" t="str">
        <f t="shared" si="5"/>
        <v>čt</v>
      </c>
      <c r="P47" s="14" t="str">
        <f t="shared" si="5"/>
        <v>ne</v>
      </c>
      <c r="Q47" s="14" t="str">
        <f t="shared" si="5"/>
        <v>út</v>
      </c>
    </row>
    <row r="48" spans="2:17" ht="14.25">
      <c r="B48" s="10">
        <f t="shared" si="3"/>
        <v>2045</v>
      </c>
      <c r="C48" s="6">
        <f t="shared" si="1"/>
        <v>2</v>
      </c>
      <c r="F48" s="14" t="str">
        <f t="shared" si="5"/>
        <v>pá</v>
      </c>
      <c r="G48" s="14" t="str">
        <f t="shared" si="5"/>
        <v>po</v>
      </c>
      <c r="H48" s="14" t="str">
        <f t="shared" si="5"/>
        <v>po</v>
      </c>
      <c r="I48" s="14" t="str">
        <f t="shared" si="5"/>
        <v>čt</v>
      </c>
      <c r="J48" s="14" t="str">
        <f t="shared" si="5"/>
        <v>so</v>
      </c>
      <c r="K48" s="14" t="str">
        <f t="shared" si="5"/>
        <v>út</v>
      </c>
      <c r="L48" s="14" t="str">
        <f t="shared" si="5"/>
        <v>čt</v>
      </c>
      <c r="M48" s="14" t="str">
        <f t="shared" si="5"/>
        <v>ne</v>
      </c>
      <c r="N48" s="14" t="str">
        <f t="shared" si="5"/>
        <v>st</v>
      </c>
      <c r="O48" s="14" t="str">
        <f t="shared" si="5"/>
        <v>pá</v>
      </c>
      <c r="P48" s="14" t="str">
        <f t="shared" si="5"/>
        <v>po</v>
      </c>
      <c r="Q48" s="14" t="str">
        <f t="shared" si="5"/>
        <v>st</v>
      </c>
    </row>
    <row r="49" spans="2:17" ht="14.25">
      <c r="B49" s="10">
        <f t="shared" si="3"/>
        <v>2046</v>
      </c>
      <c r="C49" s="6">
        <f t="shared" si="1"/>
        <v>2</v>
      </c>
      <c r="F49" s="14" t="str">
        <f t="shared" si="5"/>
        <v>so</v>
      </c>
      <c r="G49" s="14" t="str">
        <f t="shared" si="5"/>
        <v>út</v>
      </c>
      <c r="H49" s="14" t="str">
        <f t="shared" si="5"/>
        <v>út</v>
      </c>
      <c r="I49" s="14" t="str">
        <f t="shared" si="5"/>
        <v>pá</v>
      </c>
      <c r="J49" s="14" t="str">
        <f t="shared" si="5"/>
        <v>ne</v>
      </c>
      <c r="K49" s="14" t="str">
        <f t="shared" si="5"/>
        <v>st</v>
      </c>
      <c r="L49" s="14" t="str">
        <f t="shared" si="5"/>
        <v>pá</v>
      </c>
      <c r="M49" s="14" t="str">
        <f t="shared" si="5"/>
        <v>po</v>
      </c>
      <c r="N49" s="14" t="str">
        <f t="shared" si="5"/>
        <v>čt</v>
      </c>
      <c r="O49" s="14" t="str">
        <f t="shared" si="5"/>
        <v>so</v>
      </c>
      <c r="P49" s="14" t="str">
        <f t="shared" si="5"/>
        <v>út</v>
      </c>
      <c r="Q49" s="14" t="str">
        <f t="shared" si="5"/>
        <v>čt</v>
      </c>
    </row>
    <row r="50" spans="2:17" ht="14.25">
      <c r="B50" s="10">
        <f t="shared" si="3"/>
        <v>2047</v>
      </c>
      <c r="C50" s="6">
        <f t="shared" si="1"/>
        <v>2</v>
      </c>
      <c r="F50" s="14" t="str">
        <f t="shared" si="5"/>
        <v>ne</v>
      </c>
      <c r="G50" s="14" t="str">
        <f t="shared" si="5"/>
        <v>st</v>
      </c>
      <c r="H50" s="14" t="str">
        <f t="shared" si="5"/>
        <v>st</v>
      </c>
      <c r="I50" s="14" t="str">
        <f t="shared" si="5"/>
        <v>so</v>
      </c>
      <c r="J50" s="14" t="str">
        <f t="shared" si="5"/>
        <v>po</v>
      </c>
      <c r="K50" s="14" t="str">
        <f t="shared" si="5"/>
        <v>čt</v>
      </c>
      <c r="L50" s="14" t="str">
        <f t="shared" si="5"/>
        <v>so</v>
      </c>
      <c r="M50" s="14" t="str">
        <f t="shared" si="5"/>
        <v>út</v>
      </c>
      <c r="N50" s="14" t="str">
        <f t="shared" si="5"/>
        <v>pá</v>
      </c>
      <c r="O50" s="14" t="str">
        <f t="shared" si="5"/>
        <v>ne</v>
      </c>
      <c r="P50" s="14" t="str">
        <f t="shared" si="5"/>
        <v>st</v>
      </c>
      <c r="Q50" s="14" t="str">
        <f t="shared" si="5"/>
        <v>pá</v>
      </c>
    </row>
    <row r="51" spans="2:17" ht="14.25">
      <c r="B51" s="10">
        <f t="shared" si="3"/>
        <v>2048</v>
      </c>
      <c r="C51" s="6">
        <f t="shared" si="1"/>
        <v>2</v>
      </c>
      <c r="F51" s="14" t="str">
        <f t="shared" si="5"/>
        <v>po</v>
      </c>
      <c r="G51" s="14" t="str">
        <f t="shared" si="5"/>
        <v>čt</v>
      </c>
      <c r="H51" s="14" t="str">
        <f t="shared" si="5"/>
        <v>pá</v>
      </c>
      <c r="I51" s="14" t="str">
        <f t="shared" si="5"/>
        <v>po</v>
      </c>
      <c r="J51" s="14" t="str">
        <f t="shared" si="5"/>
        <v>st</v>
      </c>
      <c r="K51" s="14" t="str">
        <f t="shared" si="5"/>
        <v>so</v>
      </c>
      <c r="L51" s="14" t="str">
        <f t="shared" si="5"/>
        <v>po</v>
      </c>
      <c r="M51" s="14" t="str">
        <f t="shared" si="5"/>
        <v>čt</v>
      </c>
      <c r="N51" s="14" t="str">
        <f t="shared" si="5"/>
        <v>ne</v>
      </c>
      <c r="O51" s="14" t="str">
        <f t="shared" si="5"/>
        <v>út</v>
      </c>
      <c r="P51" s="14" t="str">
        <f t="shared" si="5"/>
        <v>pá</v>
      </c>
      <c r="Q51" s="14" t="str">
        <f t="shared" si="5"/>
        <v>ne</v>
      </c>
    </row>
    <row r="52" spans="2:17" ht="14.25">
      <c r="B52" s="10">
        <f t="shared" si="3"/>
        <v>2049</v>
      </c>
      <c r="C52" s="6">
        <f t="shared" si="1"/>
        <v>1</v>
      </c>
      <c r="F52" s="14" t="str">
        <f t="shared" si="5"/>
        <v>st</v>
      </c>
      <c r="G52" s="14" t="str">
        <f t="shared" si="5"/>
        <v>so</v>
      </c>
      <c r="H52" s="14" t="str">
        <f t="shared" si="5"/>
        <v>so</v>
      </c>
      <c r="I52" s="14" t="str">
        <f t="shared" si="5"/>
        <v>út</v>
      </c>
      <c r="J52" s="14" t="str">
        <f t="shared" si="5"/>
        <v>čt</v>
      </c>
      <c r="K52" s="14" t="str">
        <f t="shared" si="5"/>
        <v>ne</v>
      </c>
      <c r="L52" s="14" t="str">
        <f t="shared" si="5"/>
        <v>út</v>
      </c>
      <c r="M52" s="14" t="str">
        <f t="shared" si="5"/>
        <v>pá</v>
      </c>
      <c r="N52" s="14" t="str">
        <f t="shared" si="5"/>
        <v>po</v>
      </c>
      <c r="O52" s="14" t="str">
        <f t="shared" si="5"/>
        <v>st</v>
      </c>
      <c r="P52" s="14" t="str">
        <f t="shared" si="5"/>
        <v>so</v>
      </c>
      <c r="Q52" s="14" t="str">
        <f t="shared" si="5"/>
        <v>po</v>
      </c>
    </row>
    <row r="53" spans="2:17" ht="14.25">
      <c r="B53" s="10">
        <f t="shared" si="3"/>
        <v>2050</v>
      </c>
      <c r="C53" s="6">
        <f t="shared" si="1"/>
        <v>1</v>
      </c>
      <c r="F53" s="14" t="str">
        <f t="shared" si="5"/>
        <v>čt</v>
      </c>
      <c r="G53" s="14" t="str">
        <f t="shared" si="5"/>
        <v>ne</v>
      </c>
      <c r="H53" s="14" t="str">
        <f t="shared" si="5"/>
        <v>ne</v>
      </c>
      <c r="I53" s="14" t="str">
        <f t="shared" si="5"/>
        <v>st</v>
      </c>
      <c r="J53" s="14" t="str">
        <f t="shared" si="5"/>
        <v>pá</v>
      </c>
      <c r="K53" s="14" t="str">
        <f t="shared" si="5"/>
        <v>po</v>
      </c>
      <c r="L53" s="14" t="str">
        <f t="shared" si="5"/>
        <v>st</v>
      </c>
      <c r="M53" s="14" t="str">
        <f t="shared" si="5"/>
        <v>so</v>
      </c>
      <c r="N53" s="14" t="str">
        <f t="shared" si="5"/>
        <v>út</v>
      </c>
      <c r="O53" s="14" t="str">
        <f t="shared" si="5"/>
        <v>čt</v>
      </c>
      <c r="P53" s="14" t="str">
        <f t="shared" si="5"/>
        <v>ne</v>
      </c>
      <c r="Q53" s="14" t="str">
        <f t="shared" si="5"/>
        <v>út</v>
      </c>
    </row>
    <row r="54" spans="2:17" ht="14.25">
      <c r="B54" s="10">
        <f t="shared" si="3"/>
        <v>2051</v>
      </c>
      <c r="C54" s="6">
        <f t="shared" si="1"/>
        <v>2</v>
      </c>
      <c r="F54" s="14" t="str">
        <f t="shared" si="5"/>
        <v>pá</v>
      </c>
      <c r="G54" s="14" t="str">
        <f t="shared" si="5"/>
        <v>po</v>
      </c>
      <c r="H54" s="14" t="str">
        <f t="shared" si="5"/>
        <v>po</v>
      </c>
      <c r="I54" s="14" t="str">
        <f t="shared" si="5"/>
        <v>čt</v>
      </c>
      <c r="J54" s="14" t="str">
        <f t="shared" si="5"/>
        <v>so</v>
      </c>
      <c r="K54" s="14" t="str">
        <f t="shared" si="5"/>
        <v>út</v>
      </c>
      <c r="L54" s="14" t="str">
        <f t="shared" si="5"/>
        <v>čt</v>
      </c>
      <c r="M54" s="14" t="str">
        <f t="shared" si="5"/>
        <v>ne</v>
      </c>
      <c r="N54" s="14" t="str">
        <f t="shared" si="5"/>
        <v>st</v>
      </c>
      <c r="O54" s="14" t="str">
        <f t="shared" si="5"/>
        <v>pá</v>
      </c>
      <c r="P54" s="14" t="str">
        <f t="shared" si="5"/>
        <v>po</v>
      </c>
      <c r="Q54" s="14" t="str">
        <f t="shared" si="5"/>
        <v>st</v>
      </c>
    </row>
    <row r="55" spans="2:17" ht="14.25">
      <c r="B55" s="10">
        <f t="shared" si="3"/>
        <v>2052</v>
      </c>
      <c r="C55" s="6">
        <f t="shared" si="1"/>
        <v>2</v>
      </c>
      <c r="F55" s="14" t="str">
        <f t="shared" si="5"/>
        <v>so</v>
      </c>
      <c r="G55" s="14" t="str">
        <f t="shared" si="5"/>
        <v>út</v>
      </c>
      <c r="H55" s="14" t="str">
        <f t="shared" si="5"/>
        <v>st</v>
      </c>
      <c r="I55" s="14" t="str">
        <f t="shared" si="5"/>
        <v>so</v>
      </c>
      <c r="J55" s="14" t="str">
        <f t="shared" si="5"/>
        <v>po</v>
      </c>
      <c r="K55" s="14" t="str">
        <f t="shared" si="5"/>
        <v>čt</v>
      </c>
      <c r="L55" s="14" t="str">
        <f t="shared" si="5"/>
        <v>so</v>
      </c>
      <c r="M55" s="14" t="str">
        <f t="shared" si="5"/>
        <v>út</v>
      </c>
      <c r="N55" s="14" t="str">
        <f t="shared" si="5"/>
        <v>pá</v>
      </c>
      <c r="O55" s="14" t="str">
        <f t="shared" si="5"/>
        <v>ne</v>
      </c>
      <c r="P55" s="14" t="str">
        <f t="shared" si="5"/>
        <v>st</v>
      </c>
      <c r="Q55" s="14" t="str">
        <f t="shared" si="5"/>
        <v>pá</v>
      </c>
    </row>
    <row r="56" spans="2:17" ht="14.25">
      <c r="B56" s="10">
        <f t="shared" si="3"/>
        <v>2053</v>
      </c>
      <c r="C56" s="6">
        <f t="shared" si="1"/>
        <v>1</v>
      </c>
      <c r="F56" s="14" t="str">
        <f t="shared" si="5"/>
        <v>po</v>
      </c>
      <c r="G56" s="14" t="str">
        <f t="shared" si="5"/>
        <v>čt</v>
      </c>
      <c r="H56" s="14" t="str">
        <f t="shared" si="5"/>
        <v>čt</v>
      </c>
      <c r="I56" s="14" t="str">
        <f t="shared" si="5"/>
        <v>ne</v>
      </c>
      <c r="J56" s="14" t="str">
        <f t="shared" si="5"/>
        <v>út</v>
      </c>
      <c r="K56" s="14" t="str">
        <f t="shared" si="5"/>
        <v>pá</v>
      </c>
      <c r="L56" s="14" t="str">
        <f t="shared" si="5"/>
        <v>ne</v>
      </c>
      <c r="M56" s="14" t="str">
        <f t="shared" si="5"/>
        <v>st</v>
      </c>
      <c r="N56" s="14" t="str">
        <f t="shared" si="5"/>
        <v>so</v>
      </c>
      <c r="O56" s="14" t="str">
        <f t="shared" si="5"/>
        <v>po</v>
      </c>
      <c r="P56" s="14" t="str">
        <f t="shared" si="5"/>
        <v>čt</v>
      </c>
      <c r="Q56" s="14" t="str">
        <f t="shared" si="5"/>
        <v>so</v>
      </c>
    </row>
    <row r="57" spans="2:17" ht="14.25">
      <c r="B57" s="10">
        <f t="shared" si="3"/>
        <v>2054</v>
      </c>
      <c r="C57" s="6">
        <f t="shared" si="1"/>
        <v>3</v>
      </c>
      <c r="F57" s="14" t="str">
        <f aca="true" t="shared" si="6" ref="F57:Q66">TEXT(DATE($B57,F$2,13),"ddd")</f>
        <v>út</v>
      </c>
      <c r="G57" s="14" t="str">
        <f t="shared" si="6"/>
        <v>pá</v>
      </c>
      <c r="H57" s="14" t="str">
        <f t="shared" si="6"/>
        <v>pá</v>
      </c>
      <c r="I57" s="14" t="str">
        <f t="shared" si="6"/>
        <v>po</v>
      </c>
      <c r="J57" s="14" t="str">
        <f t="shared" si="6"/>
        <v>st</v>
      </c>
      <c r="K57" s="14" t="str">
        <f t="shared" si="6"/>
        <v>so</v>
      </c>
      <c r="L57" s="14" t="str">
        <f t="shared" si="6"/>
        <v>po</v>
      </c>
      <c r="M57" s="14" t="str">
        <f t="shared" si="6"/>
        <v>čt</v>
      </c>
      <c r="N57" s="14" t="str">
        <f t="shared" si="6"/>
        <v>ne</v>
      </c>
      <c r="O57" s="14" t="str">
        <f t="shared" si="6"/>
        <v>út</v>
      </c>
      <c r="P57" s="14" t="str">
        <f t="shared" si="6"/>
        <v>pá</v>
      </c>
      <c r="Q57" s="14" t="str">
        <f t="shared" si="6"/>
        <v>ne</v>
      </c>
    </row>
    <row r="58" spans="2:17" ht="14.25">
      <c r="B58" s="10">
        <f t="shared" si="3"/>
        <v>2055</v>
      </c>
      <c r="C58" s="6">
        <f t="shared" si="1"/>
        <v>1</v>
      </c>
      <c r="F58" s="14" t="str">
        <f t="shared" si="6"/>
        <v>st</v>
      </c>
      <c r="G58" s="14" t="str">
        <f t="shared" si="6"/>
        <v>so</v>
      </c>
      <c r="H58" s="14" t="str">
        <f t="shared" si="6"/>
        <v>so</v>
      </c>
      <c r="I58" s="14" t="str">
        <f t="shared" si="6"/>
        <v>út</v>
      </c>
      <c r="J58" s="14" t="str">
        <f t="shared" si="6"/>
        <v>čt</v>
      </c>
      <c r="K58" s="14" t="str">
        <f t="shared" si="6"/>
        <v>ne</v>
      </c>
      <c r="L58" s="14" t="str">
        <f t="shared" si="6"/>
        <v>út</v>
      </c>
      <c r="M58" s="14" t="str">
        <f t="shared" si="6"/>
        <v>pá</v>
      </c>
      <c r="N58" s="14" t="str">
        <f t="shared" si="6"/>
        <v>po</v>
      </c>
      <c r="O58" s="14" t="str">
        <f t="shared" si="6"/>
        <v>st</v>
      </c>
      <c r="P58" s="14" t="str">
        <f t="shared" si="6"/>
        <v>so</v>
      </c>
      <c r="Q58" s="14" t="str">
        <f t="shared" si="6"/>
        <v>po</v>
      </c>
    </row>
    <row r="59" spans="2:17" ht="14.25">
      <c r="B59" s="10">
        <f t="shared" si="3"/>
        <v>2056</v>
      </c>
      <c r="C59" s="6">
        <f t="shared" si="1"/>
        <v>1</v>
      </c>
      <c r="F59" s="14" t="str">
        <f t="shared" si="6"/>
        <v>čt</v>
      </c>
      <c r="G59" s="14" t="str">
        <f t="shared" si="6"/>
        <v>ne</v>
      </c>
      <c r="H59" s="14" t="str">
        <f t="shared" si="6"/>
        <v>po</v>
      </c>
      <c r="I59" s="14" t="str">
        <f t="shared" si="6"/>
        <v>čt</v>
      </c>
      <c r="J59" s="14" t="str">
        <f t="shared" si="6"/>
        <v>so</v>
      </c>
      <c r="K59" s="14" t="str">
        <f t="shared" si="6"/>
        <v>út</v>
      </c>
      <c r="L59" s="14" t="str">
        <f t="shared" si="6"/>
        <v>čt</v>
      </c>
      <c r="M59" s="14" t="str">
        <f t="shared" si="6"/>
        <v>ne</v>
      </c>
      <c r="N59" s="14" t="str">
        <f t="shared" si="6"/>
        <v>st</v>
      </c>
      <c r="O59" s="14" t="str">
        <f t="shared" si="6"/>
        <v>pá</v>
      </c>
      <c r="P59" s="14" t="str">
        <f t="shared" si="6"/>
        <v>po</v>
      </c>
      <c r="Q59" s="14" t="str">
        <f t="shared" si="6"/>
        <v>st</v>
      </c>
    </row>
    <row r="60" spans="2:17" ht="14.25">
      <c r="B60" s="10">
        <f t="shared" si="3"/>
        <v>2057</v>
      </c>
      <c r="C60" s="6">
        <f t="shared" si="1"/>
        <v>2</v>
      </c>
      <c r="F60" s="14" t="str">
        <f t="shared" si="6"/>
        <v>so</v>
      </c>
      <c r="G60" s="14" t="str">
        <f t="shared" si="6"/>
        <v>út</v>
      </c>
      <c r="H60" s="14" t="str">
        <f t="shared" si="6"/>
        <v>út</v>
      </c>
      <c r="I60" s="14" t="str">
        <f t="shared" si="6"/>
        <v>pá</v>
      </c>
      <c r="J60" s="14" t="str">
        <f t="shared" si="6"/>
        <v>ne</v>
      </c>
      <c r="K60" s="14" t="str">
        <f t="shared" si="6"/>
        <v>st</v>
      </c>
      <c r="L60" s="14" t="str">
        <f t="shared" si="6"/>
        <v>pá</v>
      </c>
      <c r="M60" s="14" t="str">
        <f t="shared" si="6"/>
        <v>po</v>
      </c>
      <c r="N60" s="14" t="str">
        <f t="shared" si="6"/>
        <v>čt</v>
      </c>
      <c r="O60" s="14" t="str">
        <f t="shared" si="6"/>
        <v>so</v>
      </c>
      <c r="P60" s="14" t="str">
        <f t="shared" si="6"/>
        <v>út</v>
      </c>
      <c r="Q60" s="14" t="str">
        <f t="shared" si="6"/>
        <v>čt</v>
      </c>
    </row>
    <row r="61" spans="2:17" ht="14.25">
      <c r="B61" s="10">
        <f t="shared" si="3"/>
        <v>2058</v>
      </c>
      <c r="C61" s="6">
        <f t="shared" si="1"/>
        <v>2</v>
      </c>
      <c r="F61" s="14" t="str">
        <f t="shared" si="6"/>
        <v>ne</v>
      </c>
      <c r="G61" s="14" t="str">
        <f t="shared" si="6"/>
        <v>st</v>
      </c>
      <c r="H61" s="14" t="str">
        <f t="shared" si="6"/>
        <v>st</v>
      </c>
      <c r="I61" s="14" t="str">
        <f t="shared" si="6"/>
        <v>so</v>
      </c>
      <c r="J61" s="14" t="str">
        <f t="shared" si="6"/>
        <v>po</v>
      </c>
      <c r="K61" s="14" t="str">
        <f t="shared" si="6"/>
        <v>čt</v>
      </c>
      <c r="L61" s="14" t="str">
        <f t="shared" si="6"/>
        <v>so</v>
      </c>
      <c r="M61" s="14" t="str">
        <f t="shared" si="6"/>
        <v>út</v>
      </c>
      <c r="N61" s="14" t="str">
        <f t="shared" si="6"/>
        <v>pá</v>
      </c>
      <c r="O61" s="14" t="str">
        <f t="shared" si="6"/>
        <v>ne</v>
      </c>
      <c r="P61" s="14" t="str">
        <f t="shared" si="6"/>
        <v>st</v>
      </c>
      <c r="Q61" s="14" t="str">
        <f t="shared" si="6"/>
        <v>pá</v>
      </c>
    </row>
    <row r="62" spans="2:17" ht="14.25">
      <c r="B62" s="10">
        <f t="shared" si="3"/>
        <v>2059</v>
      </c>
      <c r="C62" s="6">
        <f t="shared" si="1"/>
        <v>1</v>
      </c>
      <c r="F62" s="14" t="str">
        <f t="shared" si="6"/>
        <v>po</v>
      </c>
      <c r="G62" s="14" t="str">
        <f t="shared" si="6"/>
        <v>čt</v>
      </c>
      <c r="H62" s="14" t="str">
        <f t="shared" si="6"/>
        <v>čt</v>
      </c>
      <c r="I62" s="14" t="str">
        <f t="shared" si="6"/>
        <v>ne</v>
      </c>
      <c r="J62" s="14" t="str">
        <f t="shared" si="6"/>
        <v>út</v>
      </c>
      <c r="K62" s="14" t="str">
        <f t="shared" si="6"/>
        <v>pá</v>
      </c>
      <c r="L62" s="14" t="str">
        <f t="shared" si="6"/>
        <v>ne</v>
      </c>
      <c r="M62" s="14" t="str">
        <f t="shared" si="6"/>
        <v>st</v>
      </c>
      <c r="N62" s="14" t="str">
        <f t="shared" si="6"/>
        <v>so</v>
      </c>
      <c r="O62" s="14" t="str">
        <f t="shared" si="6"/>
        <v>po</v>
      </c>
      <c r="P62" s="14" t="str">
        <f t="shared" si="6"/>
        <v>čt</v>
      </c>
      <c r="Q62" s="14" t="str">
        <f t="shared" si="6"/>
        <v>so</v>
      </c>
    </row>
    <row r="63" spans="2:17" ht="14.25">
      <c r="B63" s="10">
        <f t="shared" si="3"/>
        <v>2060</v>
      </c>
      <c r="C63" s="6">
        <f t="shared" si="1"/>
        <v>2</v>
      </c>
      <c r="F63" s="14" t="str">
        <f t="shared" si="6"/>
        <v>út</v>
      </c>
      <c r="G63" s="14" t="str">
        <f t="shared" si="6"/>
        <v>pá</v>
      </c>
      <c r="H63" s="14" t="str">
        <f t="shared" si="6"/>
        <v>so</v>
      </c>
      <c r="I63" s="14" t="str">
        <f t="shared" si="6"/>
        <v>út</v>
      </c>
      <c r="J63" s="14" t="str">
        <f t="shared" si="6"/>
        <v>čt</v>
      </c>
      <c r="K63" s="14" t="str">
        <f t="shared" si="6"/>
        <v>ne</v>
      </c>
      <c r="L63" s="14" t="str">
        <f t="shared" si="6"/>
        <v>út</v>
      </c>
      <c r="M63" s="14" t="str">
        <f t="shared" si="6"/>
        <v>pá</v>
      </c>
      <c r="N63" s="14" t="str">
        <f t="shared" si="6"/>
        <v>po</v>
      </c>
      <c r="O63" s="14" t="str">
        <f t="shared" si="6"/>
        <v>st</v>
      </c>
      <c r="P63" s="14" t="str">
        <f t="shared" si="6"/>
        <v>so</v>
      </c>
      <c r="Q63" s="14" t="str">
        <f t="shared" si="6"/>
        <v>po</v>
      </c>
    </row>
    <row r="64" spans="2:17" ht="14.25">
      <c r="B64" s="10">
        <f t="shared" si="3"/>
        <v>2061</v>
      </c>
      <c r="C64" s="6">
        <f t="shared" si="1"/>
        <v>1</v>
      </c>
      <c r="F64" s="14" t="str">
        <f t="shared" si="6"/>
        <v>čt</v>
      </c>
      <c r="G64" s="14" t="str">
        <f t="shared" si="6"/>
        <v>ne</v>
      </c>
      <c r="H64" s="14" t="str">
        <f t="shared" si="6"/>
        <v>ne</v>
      </c>
      <c r="I64" s="14" t="str">
        <f t="shared" si="6"/>
        <v>st</v>
      </c>
      <c r="J64" s="14" t="str">
        <f t="shared" si="6"/>
        <v>pá</v>
      </c>
      <c r="K64" s="14" t="str">
        <f t="shared" si="6"/>
        <v>po</v>
      </c>
      <c r="L64" s="14" t="str">
        <f t="shared" si="6"/>
        <v>st</v>
      </c>
      <c r="M64" s="14" t="str">
        <f t="shared" si="6"/>
        <v>so</v>
      </c>
      <c r="N64" s="14" t="str">
        <f t="shared" si="6"/>
        <v>út</v>
      </c>
      <c r="O64" s="14" t="str">
        <f t="shared" si="6"/>
        <v>čt</v>
      </c>
      <c r="P64" s="14" t="str">
        <f t="shared" si="6"/>
        <v>ne</v>
      </c>
      <c r="Q64" s="14" t="str">
        <f t="shared" si="6"/>
        <v>út</v>
      </c>
    </row>
    <row r="65" spans="2:17" ht="14.25">
      <c r="B65" s="10">
        <f t="shared" si="3"/>
        <v>2062</v>
      </c>
      <c r="C65" s="6">
        <f t="shared" si="1"/>
        <v>2</v>
      </c>
      <c r="F65" s="14" t="str">
        <f t="shared" si="6"/>
        <v>pá</v>
      </c>
      <c r="G65" s="14" t="str">
        <f t="shared" si="6"/>
        <v>po</v>
      </c>
      <c r="H65" s="14" t="str">
        <f t="shared" si="6"/>
        <v>po</v>
      </c>
      <c r="I65" s="14" t="str">
        <f t="shared" si="6"/>
        <v>čt</v>
      </c>
      <c r="J65" s="14" t="str">
        <f t="shared" si="6"/>
        <v>so</v>
      </c>
      <c r="K65" s="14" t="str">
        <f t="shared" si="6"/>
        <v>út</v>
      </c>
      <c r="L65" s="14" t="str">
        <f t="shared" si="6"/>
        <v>čt</v>
      </c>
      <c r="M65" s="14" t="str">
        <f t="shared" si="6"/>
        <v>ne</v>
      </c>
      <c r="N65" s="14" t="str">
        <f t="shared" si="6"/>
        <v>st</v>
      </c>
      <c r="O65" s="14" t="str">
        <f t="shared" si="6"/>
        <v>pá</v>
      </c>
      <c r="P65" s="14" t="str">
        <f t="shared" si="6"/>
        <v>po</v>
      </c>
      <c r="Q65" s="14" t="str">
        <f t="shared" si="6"/>
        <v>st</v>
      </c>
    </row>
    <row r="66" spans="2:17" ht="14.25">
      <c r="B66" s="10">
        <f t="shared" si="3"/>
        <v>2063</v>
      </c>
      <c r="C66" s="6">
        <f t="shared" si="1"/>
        <v>2</v>
      </c>
      <c r="F66" s="14" t="str">
        <f t="shared" si="6"/>
        <v>so</v>
      </c>
      <c r="G66" s="14" t="str">
        <f t="shared" si="6"/>
        <v>út</v>
      </c>
      <c r="H66" s="14" t="str">
        <f t="shared" si="6"/>
        <v>út</v>
      </c>
      <c r="I66" s="14" t="str">
        <f t="shared" si="6"/>
        <v>pá</v>
      </c>
      <c r="J66" s="14" t="str">
        <f t="shared" si="6"/>
        <v>ne</v>
      </c>
      <c r="K66" s="14" t="str">
        <f t="shared" si="6"/>
        <v>st</v>
      </c>
      <c r="L66" s="14" t="str">
        <f t="shared" si="6"/>
        <v>pá</v>
      </c>
      <c r="M66" s="14" t="str">
        <f t="shared" si="6"/>
        <v>po</v>
      </c>
      <c r="N66" s="14" t="str">
        <f t="shared" si="6"/>
        <v>čt</v>
      </c>
      <c r="O66" s="14" t="str">
        <f t="shared" si="6"/>
        <v>so</v>
      </c>
      <c r="P66" s="14" t="str">
        <f t="shared" si="6"/>
        <v>út</v>
      </c>
      <c r="Q66" s="14" t="str">
        <f t="shared" si="6"/>
        <v>čt</v>
      </c>
    </row>
    <row r="67" spans="2:17" ht="14.25">
      <c r="B67" s="10">
        <f t="shared" si="3"/>
        <v>2064</v>
      </c>
      <c r="C67" s="6">
        <f t="shared" si="1"/>
        <v>1</v>
      </c>
      <c r="F67" s="14" t="str">
        <f aca="true" t="shared" si="7" ref="F67:Q78">TEXT(DATE($B67,F$2,13),"ddd")</f>
        <v>ne</v>
      </c>
      <c r="G67" s="14" t="str">
        <f t="shared" si="7"/>
        <v>st</v>
      </c>
      <c r="H67" s="14" t="str">
        <f t="shared" si="7"/>
        <v>čt</v>
      </c>
      <c r="I67" s="14" t="str">
        <f t="shared" si="7"/>
        <v>ne</v>
      </c>
      <c r="J67" s="14" t="str">
        <f t="shared" si="7"/>
        <v>út</v>
      </c>
      <c r="K67" s="14" t="str">
        <f t="shared" si="7"/>
        <v>pá</v>
      </c>
      <c r="L67" s="14" t="str">
        <f t="shared" si="7"/>
        <v>ne</v>
      </c>
      <c r="M67" s="14" t="str">
        <f t="shared" si="7"/>
        <v>st</v>
      </c>
      <c r="N67" s="14" t="str">
        <f t="shared" si="7"/>
        <v>so</v>
      </c>
      <c r="O67" s="14" t="str">
        <f t="shared" si="7"/>
        <v>po</v>
      </c>
      <c r="P67" s="14" t="str">
        <f t="shared" si="7"/>
        <v>čt</v>
      </c>
      <c r="Q67" s="14" t="str">
        <f t="shared" si="7"/>
        <v>so</v>
      </c>
    </row>
    <row r="68" spans="2:17" ht="14.25">
      <c r="B68" s="10">
        <f t="shared" si="3"/>
        <v>2065</v>
      </c>
      <c r="C68" s="6">
        <f aca="true" t="shared" si="8" ref="C68:C103">COUNTIF(F68:Q68,"pá")</f>
        <v>3</v>
      </c>
      <c r="F68" s="14" t="str">
        <f t="shared" si="7"/>
        <v>út</v>
      </c>
      <c r="G68" s="14" t="str">
        <f t="shared" si="7"/>
        <v>pá</v>
      </c>
      <c r="H68" s="14" t="str">
        <f t="shared" si="7"/>
        <v>pá</v>
      </c>
      <c r="I68" s="14" t="str">
        <f t="shared" si="7"/>
        <v>po</v>
      </c>
      <c r="J68" s="14" t="str">
        <f t="shared" si="7"/>
        <v>st</v>
      </c>
      <c r="K68" s="14" t="str">
        <f t="shared" si="7"/>
        <v>so</v>
      </c>
      <c r="L68" s="14" t="str">
        <f t="shared" si="7"/>
        <v>po</v>
      </c>
      <c r="M68" s="14" t="str">
        <f t="shared" si="7"/>
        <v>čt</v>
      </c>
      <c r="N68" s="14" t="str">
        <f t="shared" si="7"/>
        <v>ne</v>
      </c>
      <c r="O68" s="14" t="str">
        <f t="shared" si="7"/>
        <v>út</v>
      </c>
      <c r="P68" s="14" t="str">
        <f t="shared" si="7"/>
        <v>pá</v>
      </c>
      <c r="Q68" s="14" t="str">
        <f t="shared" si="7"/>
        <v>ne</v>
      </c>
    </row>
    <row r="69" spans="2:17" ht="14.25">
      <c r="B69" s="10">
        <f aca="true" t="shared" si="9" ref="B69:B103">B68+1</f>
        <v>2066</v>
      </c>
      <c r="C69" s="6">
        <f t="shared" si="8"/>
        <v>1</v>
      </c>
      <c r="F69" s="14" t="str">
        <f t="shared" si="7"/>
        <v>st</v>
      </c>
      <c r="G69" s="14" t="str">
        <f t="shared" si="7"/>
        <v>so</v>
      </c>
      <c r="H69" s="14" t="str">
        <f t="shared" si="7"/>
        <v>so</v>
      </c>
      <c r="I69" s="14" t="str">
        <f t="shared" si="7"/>
        <v>út</v>
      </c>
      <c r="J69" s="14" t="str">
        <f t="shared" si="7"/>
        <v>čt</v>
      </c>
      <c r="K69" s="14" t="str">
        <f t="shared" si="7"/>
        <v>ne</v>
      </c>
      <c r="L69" s="14" t="str">
        <f t="shared" si="7"/>
        <v>út</v>
      </c>
      <c r="M69" s="14" t="str">
        <f t="shared" si="7"/>
        <v>pá</v>
      </c>
      <c r="N69" s="14" t="str">
        <f t="shared" si="7"/>
        <v>po</v>
      </c>
      <c r="O69" s="14" t="str">
        <f t="shared" si="7"/>
        <v>st</v>
      </c>
      <c r="P69" s="14" t="str">
        <f t="shared" si="7"/>
        <v>so</v>
      </c>
      <c r="Q69" s="14" t="str">
        <f t="shared" si="7"/>
        <v>po</v>
      </c>
    </row>
    <row r="70" spans="2:17" ht="14.25">
      <c r="B70" s="10">
        <f t="shared" si="9"/>
        <v>2067</v>
      </c>
      <c r="C70" s="6">
        <f t="shared" si="8"/>
        <v>1</v>
      </c>
      <c r="F70" s="14" t="str">
        <f t="shared" si="7"/>
        <v>čt</v>
      </c>
      <c r="G70" s="14" t="str">
        <f t="shared" si="7"/>
        <v>ne</v>
      </c>
      <c r="H70" s="14" t="str">
        <f t="shared" si="7"/>
        <v>ne</v>
      </c>
      <c r="I70" s="14" t="str">
        <f t="shared" si="7"/>
        <v>st</v>
      </c>
      <c r="J70" s="14" t="str">
        <f t="shared" si="7"/>
        <v>pá</v>
      </c>
      <c r="K70" s="14" t="str">
        <f t="shared" si="7"/>
        <v>po</v>
      </c>
      <c r="L70" s="14" t="str">
        <f t="shared" si="7"/>
        <v>st</v>
      </c>
      <c r="M70" s="14" t="str">
        <f t="shared" si="7"/>
        <v>so</v>
      </c>
      <c r="N70" s="14" t="str">
        <f t="shared" si="7"/>
        <v>út</v>
      </c>
      <c r="O70" s="14" t="str">
        <f t="shared" si="7"/>
        <v>čt</v>
      </c>
      <c r="P70" s="14" t="str">
        <f t="shared" si="7"/>
        <v>ne</v>
      </c>
      <c r="Q70" s="14" t="str">
        <f t="shared" si="7"/>
        <v>út</v>
      </c>
    </row>
    <row r="71" spans="2:17" ht="14.25">
      <c r="B71" s="10">
        <f t="shared" si="9"/>
        <v>2068</v>
      </c>
      <c r="C71" s="6">
        <f t="shared" si="8"/>
        <v>3</v>
      </c>
      <c r="F71" s="14" t="str">
        <f t="shared" si="7"/>
        <v>pá</v>
      </c>
      <c r="G71" s="14" t="str">
        <f t="shared" si="7"/>
        <v>po</v>
      </c>
      <c r="H71" s="14" t="str">
        <f t="shared" si="7"/>
        <v>út</v>
      </c>
      <c r="I71" s="14" t="str">
        <f t="shared" si="7"/>
        <v>pá</v>
      </c>
      <c r="J71" s="14" t="str">
        <f t="shared" si="7"/>
        <v>ne</v>
      </c>
      <c r="K71" s="14" t="str">
        <f t="shared" si="7"/>
        <v>st</v>
      </c>
      <c r="L71" s="14" t="str">
        <f t="shared" si="7"/>
        <v>pá</v>
      </c>
      <c r="M71" s="14" t="str">
        <f t="shared" si="7"/>
        <v>po</v>
      </c>
      <c r="N71" s="14" t="str">
        <f t="shared" si="7"/>
        <v>čt</v>
      </c>
      <c r="O71" s="14" t="str">
        <f t="shared" si="7"/>
        <v>so</v>
      </c>
      <c r="P71" s="14" t="str">
        <f t="shared" si="7"/>
        <v>út</v>
      </c>
      <c r="Q71" s="14" t="str">
        <f t="shared" si="7"/>
        <v>čt</v>
      </c>
    </row>
    <row r="72" spans="2:17" ht="14.25">
      <c r="B72" s="10">
        <f t="shared" si="9"/>
        <v>2069</v>
      </c>
      <c r="C72" s="6">
        <f t="shared" si="8"/>
        <v>2</v>
      </c>
      <c r="F72" s="14" t="str">
        <f t="shared" si="7"/>
        <v>ne</v>
      </c>
      <c r="G72" s="14" t="str">
        <f t="shared" si="7"/>
        <v>st</v>
      </c>
      <c r="H72" s="14" t="str">
        <f t="shared" si="7"/>
        <v>st</v>
      </c>
      <c r="I72" s="14" t="str">
        <f t="shared" si="7"/>
        <v>so</v>
      </c>
      <c r="J72" s="14" t="str">
        <f t="shared" si="7"/>
        <v>po</v>
      </c>
      <c r="K72" s="14" t="str">
        <f t="shared" si="7"/>
        <v>čt</v>
      </c>
      <c r="L72" s="14" t="str">
        <f t="shared" si="7"/>
        <v>so</v>
      </c>
      <c r="M72" s="14" t="str">
        <f t="shared" si="7"/>
        <v>út</v>
      </c>
      <c r="N72" s="14" t="str">
        <f t="shared" si="7"/>
        <v>pá</v>
      </c>
      <c r="O72" s="14" t="str">
        <f t="shared" si="7"/>
        <v>ne</v>
      </c>
      <c r="P72" s="14" t="str">
        <f t="shared" si="7"/>
        <v>st</v>
      </c>
      <c r="Q72" s="14" t="str">
        <f t="shared" si="7"/>
        <v>pá</v>
      </c>
    </row>
    <row r="73" spans="2:17" ht="14.25">
      <c r="B73" s="10">
        <f t="shared" si="9"/>
        <v>2070</v>
      </c>
      <c r="C73" s="6">
        <f t="shared" si="8"/>
        <v>1</v>
      </c>
      <c r="F73" s="14" t="str">
        <f t="shared" si="7"/>
        <v>po</v>
      </c>
      <c r="G73" s="14" t="str">
        <f t="shared" si="7"/>
        <v>čt</v>
      </c>
      <c r="H73" s="14" t="str">
        <f t="shared" si="7"/>
        <v>čt</v>
      </c>
      <c r="I73" s="14" t="str">
        <f t="shared" si="7"/>
        <v>ne</v>
      </c>
      <c r="J73" s="14" t="str">
        <f t="shared" si="7"/>
        <v>út</v>
      </c>
      <c r="K73" s="14" t="str">
        <f t="shared" si="7"/>
        <v>pá</v>
      </c>
      <c r="L73" s="14" t="str">
        <f t="shared" si="7"/>
        <v>ne</v>
      </c>
      <c r="M73" s="14" t="str">
        <f t="shared" si="7"/>
        <v>st</v>
      </c>
      <c r="N73" s="14" t="str">
        <f t="shared" si="7"/>
        <v>so</v>
      </c>
      <c r="O73" s="14" t="str">
        <f t="shared" si="7"/>
        <v>po</v>
      </c>
      <c r="P73" s="14" t="str">
        <f t="shared" si="7"/>
        <v>čt</v>
      </c>
      <c r="Q73" s="14" t="str">
        <f t="shared" si="7"/>
        <v>so</v>
      </c>
    </row>
    <row r="74" spans="2:17" ht="14.25">
      <c r="B74" s="10">
        <f t="shared" si="9"/>
        <v>2071</v>
      </c>
      <c r="C74" s="6">
        <f t="shared" si="8"/>
        <v>3</v>
      </c>
      <c r="F74" s="14" t="str">
        <f t="shared" si="7"/>
        <v>út</v>
      </c>
      <c r="G74" s="14" t="str">
        <f t="shared" si="7"/>
        <v>pá</v>
      </c>
      <c r="H74" s="14" t="str">
        <f t="shared" si="7"/>
        <v>pá</v>
      </c>
      <c r="I74" s="14" t="str">
        <f t="shared" si="7"/>
        <v>po</v>
      </c>
      <c r="J74" s="14" t="str">
        <f t="shared" si="7"/>
        <v>st</v>
      </c>
      <c r="K74" s="14" t="str">
        <f t="shared" si="7"/>
        <v>so</v>
      </c>
      <c r="L74" s="14" t="str">
        <f t="shared" si="7"/>
        <v>po</v>
      </c>
      <c r="M74" s="14" t="str">
        <f t="shared" si="7"/>
        <v>čt</v>
      </c>
      <c r="N74" s="14" t="str">
        <f t="shared" si="7"/>
        <v>ne</v>
      </c>
      <c r="O74" s="14" t="str">
        <f t="shared" si="7"/>
        <v>út</v>
      </c>
      <c r="P74" s="14" t="str">
        <f t="shared" si="7"/>
        <v>pá</v>
      </c>
      <c r="Q74" s="14" t="str">
        <f t="shared" si="7"/>
        <v>ne</v>
      </c>
    </row>
    <row r="75" spans="2:17" ht="14.25">
      <c r="B75" s="10">
        <f t="shared" si="9"/>
        <v>2072</v>
      </c>
      <c r="C75" s="6">
        <f t="shared" si="8"/>
        <v>1</v>
      </c>
      <c r="F75" s="14" t="str">
        <f t="shared" si="7"/>
        <v>st</v>
      </c>
      <c r="G75" s="14" t="str">
        <f t="shared" si="7"/>
        <v>so</v>
      </c>
      <c r="H75" s="14" t="str">
        <f t="shared" si="7"/>
        <v>ne</v>
      </c>
      <c r="I75" s="14" t="str">
        <f t="shared" si="7"/>
        <v>st</v>
      </c>
      <c r="J75" s="14" t="str">
        <f t="shared" si="7"/>
        <v>pá</v>
      </c>
      <c r="K75" s="14" t="str">
        <f t="shared" si="7"/>
        <v>po</v>
      </c>
      <c r="L75" s="14" t="str">
        <f t="shared" si="7"/>
        <v>st</v>
      </c>
      <c r="M75" s="14" t="str">
        <f t="shared" si="7"/>
        <v>so</v>
      </c>
      <c r="N75" s="14" t="str">
        <f t="shared" si="7"/>
        <v>út</v>
      </c>
      <c r="O75" s="14" t="str">
        <f t="shared" si="7"/>
        <v>čt</v>
      </c>
      <c r="P75" s="14" t="str">
        <f t="shared" si="7"/>
        <v>ne</v>
      </c>
      <c r="Q75" s="14" t="str">
        <f t="shared" si="7"/>
        <v>út</v>
      </c>
    </row>
    <row r="76" spans="2:17" ht="14.25">
      <c r="B76" s="10">
        <f t="shared" si="9"/>
        <v>2073</v>
      </c>
      <c r="C76" s="6">
        <f t="shared" si="8"/>
        <v>2</v>
      </c>
      <c r="F76" s="14" t="str">
        <f t="shared" si="7"/>
        <v>pá</v>
      </c>
      <c r="G76" s="14" t="str">
        <f t="shared" si="7"/>
        <v>po</v>
      </c>
      <c r="H76" s="14" t="str">
        <f t="shared" si="7"/>
        <v>po</v>
      </c>
      <c r="I76" s="14" t="str">
        <f t="shared" si="7"/>
        <v>čt</v>
      </c>
      <c r="J76" s="14" t="str">
        <f t="shared" si="7"/>
        <v>so</v>
      </c>
      <c r="K76" s="14" t="str">
        <f t="shared" si="7"/>
        <v>út</v>
      </c>
      <c r="L76" s="14" t="str">
        <f t="shared" si="7"/>
        <v>čt</v>
      </c>
      <c r="M76" s="14" t="str">
        <f t="shared" si="7"/>
        <v>ne</v>
      </c>
      <c r="N76" s="14" t="str">
        <f t="shared" si="7"/>
        <v>st</v>
      </c>
      <c r="O76" s="14" t="str">
        <f t="shared" si="7"/>
        <v>pá</v>
      </c>
      <c r="P76" s="14" t="str">
        <f t="shared" si="7"/>
        <v>po</v>
      </c>
      <c r="Q76" s="14" t="str">
        <f t="shared" si="7"/>
        <v>st</v>
      </c>
    </row>
    <row r="77" spans="2:17" ht="14.25">
      <c r="B77" s="10">
        <f t="shared" si="9"/>
        <v>2074</v>
      </c>
      <c r="C77" s="6">
        <f t="shared" si="8"/>
        <v>2</v>
      </c>
      <c r="F77" s="14" t="str">
        <f t="shared" si="7"/>
        <v>so</v>
      </c>
      <c r="G77" s="14" t="str">
        <f t="shared" si="7"/>
        <v>út</v>
      </c>
      <c r="H77" s="14" t="str">
        <f t="shared" si="7"/>
        <v>út</v>
      </c>
      <c r="I77" s="14" t="str">
        <f t="shared" si="7"/>
        <v>pá</v>
      </c>
      <c r="J77" s="14" t="str">
        <f t="shared" si="7"/>
        <v>ne</v>
      </c>
      <c r="K77" s="14" t="str">
        <f t="shared" si="7"/>
        <v>st</v>
      </c>
      <c r="L77" s="14" t="str">
        <f t="shared" si="7"/>
        <v>pá</v>
      </c>
      <c r="M77" s="14" t="str">
        <f t="shared" si="7"/>
        <v>po</v>
      </c>
      <c r="N77" s="14" t="str">
        <f t="shared" si="7"/>
        <v>čt</v>
      </c>
      <c r="O77" s="14" t="str">
        <f t="shared" si="7"/>
        <v>so</v>
      </c>
      <c r="P77" s="14" t="str">
        <f t="shared" si="7"/>
        <v>út</v>
      </c>
      <c r="Q77" s="14" t="str">
        <f t="shared" si="7"/>
        <v>čt</v>
      </c>
    </row>
    <row r="78" spans="2:17" ht="14.25">
      <c r="B78" s="10">
        <f t="shared" si="9"/>
        <v>2075</v>
      </c>
      <c r="C78" s="6">
        <f t="shared" si="8"/>
        <v>2</v>
      </c>
      <c r="F78" s="14" t="str">
        <f t="shared" si="7"/>
        <v>ne</v>
      </c>
      <c r="G78" s="14" t="str">
        <f t="shared" si="7"/>
        <v>st</v>
      </c>
      <c r="H78" s="14" t="str">
        <f t="shared" si="7"/>
        <v>st</v>
      </c>
      <c r="I78" s="14" t="str">
        <f t="shared" si="7"/>
        <v>so</v>
      </c>
      <c r="J78" s="14" t="str">
        <f t="shared" si="7"/>
        <v>po</v>
      </c>
      <c r="K78" s="14" t="str">
        <f t="shared" si="7"/>
        <v>čt</v>
      </c>
      <c r="L78" s="14" t="str">
        <f t="shared" si="7"/>
        <v>so</v>
      </c>
      <c r="M78" s="14" t="str">
        <f t="shared" si="7"/>
        <v>út</v>
      </c>
      <c r="N78" s="14" t="str">
        <f t="shared" si="7"/>
        <v>pá</v>
      </c>
      <c r="O78" s="14" t="str">
        <f t="shared" si="7"/>
        <v>ne</v>
      </c>
      <c r="P78" s="14" t="str">
        <f t="shared" si="7"/>
        <v>st</v>
      </c>
      <c r="Q78" s="14" t="str">
        <f t="shared" si="7"/>
        <v>pá</v>
      </c>
    </row>
    <row r="79" spans="2:17" ht="14.25">
      <c r="B79" s="10">
        <f t="shared" si="9"/>
        <v>2076</v>
      </c>
      <c r="C79" s="6">
        <f t="shared" si="8"/>
        <v>2</v>
      </c>
      <c r="F79" s="14" t="str">
        <f aca="true" t="shared" si="10" ref="F79:K79">TEXT(DATE($B79,F$2,13),"ddd")</f>
        <v>po</v>
      </c>
      <c r="G79" s="14" t="str">
        <f t="shared" si="10"/>
        <v>čt</v>
      </c>
      <c r="H79" s="14" t="str">
        <f t="shared" si="10"/>
        <v>pá</v>
      </c>
      <c r="I79" s="14" t="str">
        <f t="shared" si="10"/>
        <v>po</v>
      </c>
      <c r="J79" s="14" t="str">
        <f t="shared" si="10"/>
        <v>st</v>
      </c>
      <c r="K79" s="14" t="str">
        <f t="shared" si="10"/>
        <v>so</v>
      </c>
      <c r="L79" s="14" t="str">
        <f aca="true" t="shared" si="11" ref="F79:Q100">TEXT(DATE($B79,L$2,13),"ddd")</f>
        <v>po</v>
      </c>
      <c r="M79" s="14" t="str">
        <f t="shared" si="11"/>
        <v>čt</v>
      </c>
      <c r="N79" s="14" t="str">
        <f t="shared" si="11"/>
        <v>ne</v>
      </c>
      <c r="O79" s="14" t="str">
        <f t="shared" si="11"/>
        <v>út</v>
      </c>
      <c r="P79" s="14" t="str">
        <f t="shared" si="11"/>
        <v>pá</v>
      </c>
      <c r="Q79" s="14" t="str">
        <f t="shared" si="11"/>
        <v>ne</v>
      </c>
    </row>
    <row r="80" spans="2:17" ht="14.25">
      <c r="B80" s="10">
        <f t="shared" si="9"/>
        <v>2077</v>
      </c>
      <c r="C80" s="6">
        <f t="shared" si="8"/>
        <v>1</v>
      </c>
      <c r="F80" s="14" t="str">
        <f t="shared" si="11"/>
        <v>st</v>
      </c>
      <c r="G80" s="14" t="str">
        <f t="shared" si="11"/>
        <v>so</v>
      </c>
      <c r="H80" s="14" t="str">
        <f t="shared" si="11"/>
        <v>so</v>
      </c>
      <c r="I80" s="14" t="str">
        <f t="shared" si="11"/>
        <v>út</v>
      </c>
      <c r="J80" s="14" t="str">
        <f t="shared" si="11"/>
        <v>čt</v>
      </c>
      <c r="K80" s="14" t="str">
        <f t="shared" si="11"/>
        <v>ne</v>
      </c>
      <c r="L80" s="14" t="str">
        <f t="shared" si="11"/>
        <v>út</v>
      </c>
      <c r="M80" s="14" t="str">
        <f t="shared" si="11"/>
        <v>pá</v>
      </c>
      <c r="N80" s="14" t="str">
        <f t="shared" si="11"/>
        <v>po</v>
      </c>
      <c r="O80" s="14" t="str">
        <f t="shared" si="11"/>
        <v>st</v>
      </c>
      <c r="P80" s="14" t="str">
        <f t="shared" si="11"/>
        <v>so</v>
      </c>
      <c r="Q80" s="14" t="str">
        <f t="shared" si="11"/>
        <v>po</v>
      </c>
    </row>
    <row r="81" spans="2:17" ht="14.25">
      <c r="B81" s="10">
        <f t="shared" si="9"/>
        <v>2078</v>
      </c>
      <c r="C81" s="6">
        <f t="shared" si="8"/>
        <v>1</v>
      </c>
      <c r="F81" s="14" t="str">
        <f t="shared" si="11"/>
        <v>čt</v>
      </c>
      <c r="G81" s="14" t="str">
        <f t="shared" si="11"/>
        <v>ne</v>
      </c>
      <c r="H81" s="14" t="str">
        <f t="shared" si="11"/>
        <v>ne</v>
      </c>
      <c r="I81" s="14" t="str">
        <f t="shared" si="11"/>
        <v>st</v>
      </c>
      <c r="J81" s="14" t="str">
        <f t="shared" si="11"/>
        <v>pá</v>
      </c>
      <c r="K81" s="14" t="str">
        <f t="shared" si="11"/>
        <v>po</v>
      </c>
      <c r="L81" s="14" t="str">
        <f t="shared" si="11"/>
        <v>st</v>
      </c>
      <c r="M81" s="14" t="str">
        <f t="shared" si="11"/>
        <v>so</v>
      </c>
      <c r="N81" s="14" t="str">
        <f t="shared" si="11"/>
        <v>út</v>
      </c>
      <c r="O81" s="14" t="str">
        <f t="shared" si="11"/>
        <v>čt</v>
      </c>
      <c r="P81" s="14" t="str">
        <f t="shared" si="11"/>
        <v>ne</v>
      </c>
      <c r="Q81" s="14" t="str">
        <f t="shared" si="11"/>
        <v>út</v>
      </c>
    </row>
    <row r="82" spans="2:17" ht="14.25">
      <c r="B82" s="10">
        <f t="shared" si="9"/>
        <v>2079</v>
      </c>
      <c r="C82" s="6">
        <f t="shared" si="8"/>
        <v>2</v>
      </c>
      <c r="F82" s="14" t="str">
        <f t="shared" si="11"/>
        <v>pá</v>
      </c>
      <c r="G82" s="14" t="str">
        <f t="shared" si="11"/>
        <v>po</v>
      </c>
      <c r="H82" s="14" t="str">
        <f t="shared" si="11"/>
        <v>po</v>
      </c>
      <c r="I82" s="14" t="str">
        <f t="shared" si="11"/>
        <v>čt</v>
      </c>
      <c r="J82" s="14" t="str">
        <f t="shared" si="11"/>
        <v>so</v>
      </c>
      <c r="K82" s="14" t="str">
        <f t="shared" si="11"/>
        <v>út</v>
      </c>
      <c r="L82" s="14" t="str">
        <f t="shared" si="11"/>
        <v>čt</v>
      </c>
      <c r="M82" s="14" t="str">
        <f t="shared" si="11"/>
        <v>ne</v>
      </c>
      <c r="N82" s="14" t="str">
        <f t="shared" si="11"/>
        <v>st</v>
      </c>
      <c r="O82" s="14" t="str">
        <f t="shared" si="11"/>
        <v>pá</v>
      </c>
      <c r="P82" s="14" t="str">
        <f t="shared" si="11"/>
        <v>po</v>
      </c>
      <c r="Q82" s="14" t="str">
        <f t="shared" si="11"/>
        <v>st</v>
      </c>
    </row>
    <row r="83" spans="2:17" ht="14.25">
      <c r="B83" s="10">
        <f t="shared" si="9"/>
        <v>2080</v>
      </c>
      <c r="C83" s="6">
        <f t="shared" si="8"/>
        <v>2</v>
      </c>
      <c r="F83" s="14" t="str">
        <f t="shared" si="11"/>
        <v>so</v>
      </c>
      <c r="G83" s="14" t="str">
        <f t="shared" si="11"/>
        <v>út</v>
      </c>
      <c r="H83" s="14" t="str">
        <f t="shared" si="11"/>
        <v>st</v>
      </c>
      <c r="I83" s="14" t="str">
        <f t="shared" si="11"/>
        <v>so</v>
      </c>
      <c r="J83" s="14" t="str">
        <f t="shared" si="11"/>
        <v>po</v>
      </c>
      <c r="K83" s="14" t="str">
        <f t="shared" si="11"/>
        <v>čt</v>
      </c>
      <c r="L83" s="14" t="str">
        <f t="shared" si="11"/>
        <v>so</v>
      </c>
      <c r="M83" s="14" t="str">
        <f t="shared" si="11"/>
        <v>út</v>
      </c>
      <c r="N83" s="14" t="str">
        <f t="shared" si="11"/>
        <v>pá</v>
      </c>
      <c r="O83" s="14" t="str">
        <f t="shared" si="11"/>
        <v>ne</v>
      </c>
      <c r="P83" s="14" t="str">
        <f t="shared" si="11"/>
        <v>st</v>
      </c>
      <c r="Q83" s="14" t="str">
        <f t="shared" si="11"/>
        <v>pá</v>
      </c>
    </row>
    <row r="84" spans="2:17" ht="14.25">
      <c r="B84" s="10">
        <f t="shared" si="9"/>
        <v>2081</v>
      </c>
      <c r="C84" s="6">
        <f t="shared" si="8"/>
        <v>1</v>
      </c>
      <c r="F84" s="14" t="str">
        <f t="shared" si="11"/>
        <v>po</v>
      </c>
      <c r="G84" s="14" t="str">
        <f t="shared" si="11"/>
        <v>čt</v>
      </c>
      <c r="H84" s="14" t="str">
        <f t="shared" si="11"/>
        <v>čt</v>
      </c>
      <c r="I84" s="14" t="str">
        <f t="shared" si="11"/>
        <v>ne</v>
      </c>
      <c r="J84" s="14" t="str">
        <f t="shared" si="11"/>
        <v>út</v>
      </c>
      <c r="K84" s="14" t="str">
        <f t="shared" si="11"/>
        <v>pá</v>
      </c>
      <c r="L84" s="14" t="str">
        <f t="shared" si="11"/>
        <v>ne</v>
      </c>
      <c r="M84" s="14" t="str">
        <f t="shared" si="11"/>
        <v>st</v>
      </c>
      <c r="N84" s="14" t="str">
        <f t="shared" si="11"/>
        <v>so</v>
      </c>
      <c r="O84" s="14" t="str">
        <f t="shared" si="11"/>
        <v>po</v>
      </c>
      <c r="P84" s="14" t="str">
        <f t="shared" si="11"/>
        <v>čt</v>
      </c>
      <c r="Q84" s="14" t="str">
        <f t="shared" si="11"/>
        <v>so</v>
      </c>
    </row>
    <row r="85" spans="2:17" ht="14.25">
      <c r="B85" s="10">
        <f t="shared" si="9"/>
        <v>2082</v>
      </c>
      <c r="C85" s="6">
        <f t="shared" si="8"/>
        <v>3</v>
      </c>
      <c r="F85" s="14" t="str">
        <f t="shared" si="11"/>
        <v>út</v>
      </c>
      <c r="G85" s="14" t="str">
        <f t="shared" si="11"/>
        <v>pá</v>
      </c>
      <c r="H85" s="14" t="str">
        <f t="shared" si="11"/>
        <v>pá</v>
      </c>
      <c r="I85" s="14" t="str">
        <f t="shared" si="11"/>
        <v>po</v>
      </c>
      <c r="J85" s="14" t="str">
        <f t="shared" si="11"/>
        <v>st</v>
      </c>
      <c r="K85" s="14" t="str">
        <f t="shared" si="11"/>
        <v>so</v>
      </c>
      <c r="L85" s="14" t="str">
        <f t="shared" si="11"/>
        <v>po</v>
      </c>
      <c r="M85" s="14" t="str">
        <f t="shared" si="11"/>
        <v>čt</v>
      </c>
      <c r="N85" s="14" t="str">
        <f t="shared" si="11"/>
        <v>ne</v>
      </c>
      <c r="O85" s="14" t="str">
        <f t="shared" si="11"/>
        <v>út</v>
      </c>
      <c r="P85" s="14" t="str">
        <f t="shared" si="11"/>
        <v>pá</v>
      </c>
      <c r="Q85" s="14" t="str">
        <f t="shared" si="11"/>
        <v>ne</v>
      </c>
    </row>
    <row r="86" spans="2:17" ht="14.25">
      <c r="B86" s="10">
        <f t="shared" si="9"/>
        <v>2083</v>
      </c>
      <c r="C86" s="6">
        <f t="shared" si="8"/>
        <v>1</v>
      </c>
      <c r="F86" s="14" t="str">
        <f t="shared" si="11"/>
        <v>st</v>
      </c>
      <c r="G86" s="14" t="str">
        <f t="shared" si="11"/>
        <v>so</v>
      </c>
      <c r="H86" s="14" t="str">
        <f t="shared" si="11"/>
        <v>so</v>
      </c>
      <c r="I86" s="14" t="str">
        <f t="shared" si="11"/>
        <v>út</v>
      </c>
      <c r="J86" s="14" t="str">
        <f t="shared" si="11"/>
        <v>čt</v>
      </c>
      <c r="K86" s="14" t="str">
        <f t="shared" si="11"/>
        <v>ne</v>
      </c>
      <c r="L86" s="14" t="str">
        <f t="shared" si="11"/>
        <v>út</v>
      </c>
      <c r="M86" s="14" t="str">
        <f t="shared" si="11"/>
        <v>pá</v>
      </c>
      <c r="N86" s="14" t="str">
        <f t="shared" si="11"/>
        <v>po</v>
      </c>
      <c r="O86" s="14" t="str">
        <f t="shared" si="11"/>
        <v>st</v>
      </c>
      <c r="P86" s="14" t="str">
        <f t="shared" si="11"/>
        <v>so</v>
      </c>
      <c r="Q86" s="14" t="str">
        <f t="shared" si="11"/>
        <v>po</v>
      </c>
    </row>
    <row r="87" spans="2:17" ht="14.25">
      <c r="B87" s="10">
        <f t="shared" si="9"/>
        <v>2084</v>
      </c>
      <c r="C87" s="6">
        <f t="shared" si="8"/>
        <v>1</v>
      </c>
      <c r="F87" s="14" t="str">
        <f t="shared" si="11"/>
        <v>čt</v>
      </c>
      <c r="G87" s="14" t="str">
        <f t="shared" si="11"/>
        <v>ne</v>
      </c>
      <c r="H87" s="14" t="str">
        <f t="shared" si="11"/>
        <v>po</v>
      </c>
      <c r="I87" s="14" t="str">
        <f t="shared" si="11"/>
        <v>čt</v>
      </c>
      <c r="J87" s="14" t="str">
        <f t="shared" si="11"/>
        <v>so</v>
      </c>
      <c r="K87" s="14" t="str">
        <f t="shared" si="11"/>
        <v>út</v>
      </c>
      <c r="L87" s="14" t="str">
        <f t="shared" si="11"/>
        <v>čt</v>
      </c>
      <c r="M87" s="14" t="str">
        <f t="shared" si="11"/>
        <v>ne</v>
      </c>
      <c r="N87" s="14" t="str">
        <f t="shared" si="11"/>
        <v>st</v>
      </c>
      <c r="O87" s="14" t="str">
        <f t="shared" si="11"/>
        <v>pá</v>
      </c>
      <c r="P87" s="14" t="str">
        <f t="shared" si="11"/>
        <v>po</v>
      </c>
      <c r="Q87" s="14" t="str">
        <f t="shared" si="11"/>
        <v>st</v>
      </c>
    </row>
    <row r="88" spans="2:17" ht="14.25">
      <c r="B88" s="10">
        <f t="shared" si="9"/>
        <v>2085</v>
      </c>
      <c r="C88" s="6">
        <f t="shared" si="8"/>
        <v>2</v>
      </c>
      <c r="F88" s="14" t="str">
        <f t="shared" si="11"/>
        <v>so</v>
      </c>
      <c r="G88" s="14" t="str">
        <f t="shared" si="11"/>
        <v>út</v>
      </c>
      <c r="H88" s="14" t="str">
        <f t="shared" si="11"/>
        <v>út</v>
      </c>
      <c r="I88" s="14" t="str">
        <f t="shared" si="11"/>
        <v>pá</v>
      </c>
      <c r="J88" s="14" t="str">
        <f t="shared" si="11"/>
        <v>ne</v>
      </c>
      <c r="K88" s="14" t="str">
        <f t="shared" si="11"/>
        <v>st</v>
      </c>
      <c r="L88" s="14" t="str">
        <f t="shared" si="11"/>
        <v>pá</v>
      </c>
      <c r="M88" s="14" t="str">
        <f t="shared" si="11"/>
        <v>po</v>
      </c>
      <c r="N88" s="14" t="str">
        <f t="shared" si="11"/>
        <v>čt</v>
      </c>
      <c r="O88" s="14" t="str">
        <f t="shared" si="11"/>
        <v>so</v>
      </c>
      <c r="P88" s="14" t="str">
        <f t="shared" si="11"/>
        <v>út</v>
      </c>
      <c r="Q88" s="14" t="str">
        <f t="shared" si="11"/>
        <v>čt</v>
      </c>
    </row>
    <row r="89" spans="2:17" ht="14.25">
      <c r="B89" s="10">
        <f t="shared" si="9"/>
        <v>2086</v>
      </c>
      <c r="C89" s="6">
        <f t="shared" si="8"/>
        <v>2</v>
      </c>
      <c r="F89" s="14" t="str">
        <f t="shared" si="11"/>
        <v>ne</v>
      </c>
      <c r="G89" s="14" t="str">
        <f t="shared" si="11"/>
        <v>st</v>
      </c>
      <c r="H89" s="14" t="str">
        <f t="shared" si="11"/>
        <v>st</v>
      </c>
      <c r="I89" s="14" t="str">
        <f t="shared" si="11"/>
        <v>so</v>
      </c>
      <c r="J89" s="14" t="str">
        <f t="shared" si="11"/>
        <v>po</v>
      </c>
      <c r="K89" s="14" t="str">
        <f t="shared" si="11"/>
        <v>čt</v>
      </c>
      <c r="L89" s="14" t="str">
        <f t="shared" si="11"/>
        <v>so</v>
      </c>
      <c r="M89" s="14" t="str">
        <f t="shared" si="11"/>
        <v>út</v>
      </c>
      <c r="N89" s="14" t="str">
        <f t="shared" si="11"/>
        <v>pá</v>
      </c>
      <c r="O89" s="14" t="str">
        <f t="shared" si="11"/>
        <v>ne</v>
      </c>
      <c r="P89" s="14" t="str">
        <f t="shared" si="11"/>
        <v>st</v>
      </c>
      <c r="Q89" s="14" t="str">
        <f t="shared" si="11"/>
        <v>pá</v>
      </c>
    </row>
    <row r="90" spans="2:17" ht="14.25">
      <c r="B90" s="10">
        <f t="shared" si="9"/>
        <v>2087</v>
      </c>
      <c r="C90" s="6">
        <f t="shared" si="8"/>
        <v>1</v>
      </c>
      <c r="F90" s="14" t="str">
        <f t="shared" si="11"/>
        <v>po</v>
      </c>
      <c r="G90" s="14" t="str">
        <f t="shared" si="11"/>
        <v>čt</v>
      </c>
      <c r="H90" s="14" t="str">
        <f t="shared" si="11"/>
        <v>čt</v>
      </c>
      <c r="I90" s="14" t="str">
        <f t="shared" si="11"/>
        <v>ne</v>
      </c>
      <c r="J90" s="14" t="str">
        <f t="shared" si="11"/>
        <v>út</v>
      </c>
      <c r="K90" s="14" t="str">
        <f t="shared" si="11"/>
        <v>pá</v>
      </c>
      <c r="L90" s="14" t="str">
        <f t="shared" si="11"/>
        <v>ne</v>
      </c>
      <c r="M90" s="14" t="str">
        <f t="shared" si="11"/>
        <v>st</v>
      </c>
      <c r="N90" s="14" t="str">
        <f t="shared" si="11"/>
        <v>so</v>
      </c>
      <c r="O90" s="14" t="str">
        <f t="shared" si="11"/>
        <v>po</v>
      </c>
      <c r="P90" s="14" t="str">
        <f t="shared" si="11"/>
        <v>čt</v>
      </c>
      <c r="Q90" s="14" t="str">
        <f t="shared" si="11"/>
        <v>so</v>
      </c>
    </row>
    <row r="91" spans="2:17" ht="14.25">
      <c r="B91" s="10">
        <f t="shared" si="9"/>
        <v>2088</v>
      </c>
      <c r="C91" s="6">
        <f t="shared" si="8"/>
        <v>2</v>
      </c>
      <c r="F91" s="14" t="str">
        <f t="shared" si="11"/>
        <v>út</v>
      </c>
      <c r="G91" s="14" t="str">
        <f t="shared" si="11"/>
        <v>pá</v>
      </c>
      <c r="H91" s="14" t="str">
        <f t="shared" si="11"/>
        <v>so</v>
      </c>
      <c r="I91" s="14" t="str">
        <f t="shared" si="11"/>
        <v>út</v>
      </c>
      <c r="J91" s="14" t="str">
        <f t="shared" si="11"/>
        <v>čt</v>
      </c>
      <c r="K91" s="14" t="str">
        <f t="shared" si="11"/>
        <v>ne</v>
      </c>
      <c r="L91" s="14" t="str">
        <f t="shared" si="11"/>
        <v>út</v>
      </c>
      <c r="M91" s="14" t="str">
        <f t="shared" si="11"/>
        <v>pá</v>
      </c>
      <c r="N91" s="14" t="str">
        <f t="shared" si="11"/>
        <v>po</v>
      </c>
      <c r="O91" s="14" t="str">
        <f t="shared" si="11"/>
        <v>st</v>
      </c>
      <c r="P91" s="14" t="str">
        <f t="shared" si="11"/>
        <v>so</v>
      </c>
      <c r="Q91" s="14" t="str">
        <f t="shared" si="11"/>
        <v>po</v>
      </c>
    </row>
    <row r="92" spans="2:17" ht="14.25">
      <c r="B92" s="10">
        <f t="shared" si="9"/>
        <v>2089</v>
      </c>
      <c r="C92" s="6">
        <f t="shared" si="8"/>
        <v>1</v>
      </c>
      <c r="F92" s="14" t="str">
        <f t="shared" si="11"/>
        <v>čt</v>
      </c>
      <c r="G92" s="14" t="str">
        <f t="shared" si="11"/>
        <v>ne</v>
      </c>
      <c r="H92" s="14" t="str">
        <f t="shared" si="11"/>
        <v>ne</v>
      </c>
      <c r="I92" s="14" t="str">
        <f t="shared" si="11"/>
        <v>st</v>
      </c>
      <c r="J92" s="14" t="str">
        <f t="shared" si="11"/>
        <v>pá</v>
      </c>
      <c r="K92" s="14" t="str">
        <f t="shared" si="11"/>
        <v>po</v>
      </c>
      <c r="L92" s="14" t="str">
        <f t="shared" si="11"/>
        <v>st</v>
      </c>
      <c r="M92" s="14" t="str">
        <f t="shared" si="11"/>
        <v>so</v>
      </c>
      <c r="N92" s="14" t="str">
        <f t="shared" si="11"/>
        <v>út</v>
      </c>
      <c r="O92" s="14" t="str">
        <f t="shared" si="11"/>
        <v>čt</v>
      </c>
      <c r="P92" s="14" t="str">
        <f t="shared" si="11"/>
        <v>ne</v>
      </c>
      <c r="Q92" s="14" t="str">
        <f t="shared" si="11"/>
        <v>út</v>
      </c>
    </row>
    <row r="93" spans="2:17" ht="14.25">
      <c r="B93" s="10">
        <f t="shared" si="9"/>
        <v>2090</v>
      </c>
      <c r="C93" s="6">
        <f t="shared" si="8"/>
        <v>2</v>
      </c>
      <c r="F93" s="14" t="str">
        <f t="shared" si="11"/>
        <v>pá</v>
      </c>
      <c r="G93" s="14" t="str">
        <f t="shared" si="11"/>
        <v>po</v>
      </c>
      <c r="H93" s="14" t="str">
        <f t="shared" si="11"/>
        <v>po</v>
      </c>
      <c r="I93" s="14" t="str">
        <f t="shared" si="11"/>
        <v>čt</v>
      </c>
      <c r="J93" s="14" t="str">
        <f t="shared" si="11"/>
        <v>so</v>
      </c>
      <c r="K93" s="14" t="str">
        <f t="shared" si="11"/>
        <v>út</v>
      </c>
      <c r="L93" s="14" t="str">
        <f t="shared" si="11"/>
        <v>čt</v>
      </c>
      <c r="M93" s="14" t="str">
        <f t="shared" si="11"/>
        <v>ne</v>
      </c>
      <c r="N93" s="14" t="str">
        <f t="shared" si="11"/>
        <v>st</v>
      </c>
      <c r="O93" s="14" t="str">
        <f t="shared" si="11"/>
        <v>pá</v>
      </c>
      <c r="P93" s="14" t="str">
        <f t="shared" si="11"/>
        <v>po</v>
      </c>
      <c r="Q93" s="14" t="str">
        <f t="shared" si="11"/>
        <v>st</v>
      </c>
    </row>
    <row r="94" spans="2:17" ht="14.25">
      <c r="B94" s="10">
        <f t="shared" si="9"/>
        <v>2091</v>
      </c>
      <c r="C94" s="6">
        <f t="shared" si="8"/>
        <v>2</v>
      </c>
      <c r="F94" s="14" t="str">
        <f t="shared" si="11"/>
        <v>so</v>
      </c>
      <c r="G94" s="14" t="str">
        <f t="shared" si="11"/>
        <v>út</v>
      </c>
      <c r="H94" s="14" t="str">
        <f t="shared" si="11"/>
        <v>út</v>
      </c>
      <c r="I94" s="14" t="str">
        <f t="shared" si="11"/>
        <v>pá</v>
      </c>
      <c r="J94" s="14" t="str">
        <f t="shared" si="11"/>
        <v>ne</v>
      </c>
      <c r="K94" s="14" t="str">
        <f t="shared" si="11"/>
        <v>st</v>
      </c>
      <c r="L94" s="14" t="str">
        <f t="shared" si="11"/>
        <v>pá</v>
      </c>
      <c r="M94" s="14" t="str">
        <f t="shared" si="11"/>
        <v>po</v>
      </c>
      <c r="N94" s="14" t="str">
        <f t="shared" si="11"/>
        <v>čt</v>
      </c>
      <c r="O94" s="14" t="str">
        <f t="shared" si="11"/>
        <v>so</v>
      </c>
      <c r="P94" s="14" t="str">
        <f t="shared" si="11"/>
        <v>út</v>
      </c>
      <c r="Q94" s="14" t="str">
        <f t="shared" si="11"/>
        <v>čt</v>
      </c>
    </row>
    <row r="95" spans="2:17" ht="14.25">
      <c r="B95" s="10">
        <f t="shared" si="9"/>
        <v>2092</v>
      </c>
      <c r="C95" s="6">
        <f t="shared" si="8"/>
        <v>1</v>
      </c>
      <c r="F95" s="14" t="str">
        <f t="shared" si="11"/>
        <v>ne</v>
      </c>
      <c r="G95" s="14" t="str">
        <f t="shared" si="11"/>
        <v>st</v>
      </c>
      <c r="H95" s="14" t="str">
        <f t="shared" si="11"/>
        <v>čt</v>
      </c>
      <c r="I95" s="14" t="str">
        <f t="shared" si="11"/>
        <v>ne</v>
      </c>
      <c r="J95" s="14" t="str">
        <f t="shared" si="11"/>
        <v>út</v>
      </c>
      <c r="K95" s="14" t="str">
        <f t="shared" si="11"/>
        <v>pá</v>
      </c>
      <c r="L95" s="14" t="str">
        <f t="shared" si="11"/>
        <v>ne</v>
      </c>
      <c r="M95" s="14" t="str">
        <f t="shared" si="11"/>
        <v>st</v>
      </c>
      <c r="N95" s="14" t="str">
        <f t="shared" si="11"/>
        <v>so</v>
      </c>
      <c r="O95" s="14" t="str">
        <f t="shared" si="11"/>
        <v>po</v>
      </c>
      <c r="P95" s="14" t="str">
        <f t="shared" si="11"/>
        <v>čt</v>
      </c>
      <c r="Q95" s="14" t="str">
        <f t="shared" si="11"/>
        <v>so</v>
      </c>
    </row>
    <row r="96" spans="2:17" ht="14.25">
      <c r="B96" s="10">
        <f t="shared" si="9"/>
        <v>2093</v>
      </c>
      <c r="C96" s="6">
        <f t="shared" si="8"/>
        <v>3</v>
      </c>
      <c r="F96" s="14" t="str">
        <f t="shared" si="11"/>
        <v>út</v>
      </c>
      <c r="G96" s="14" t="str">
        <f t="shared" si="11"/>
        <v>pá</v>
      </c>
      <c r="H96" s="14" t="str">
        <f t="shared" si="11"/>
        <v>pá</v>
      </c>
      <c r="I96" s="14" t="str">
        <f t="shared" si="11"/>
        <v>po</v>
      </c>
      <c r="J96" s="14" t="str">
        <f t="shared" si="11"/>
        <v>st</v>
      </c>
      <c r="K96" s="14" t="str">
        <f t="shared" si="11"/>
        <v>so</v>
      </c>
      <c r="L96" s="14" t="str">
        <f t="shared" si="11"/>
        <v>po</v>
      </c>
      <c r="M96" s="14" t="str">
        <f t="shared" si="11"/>
        <v>čt</v>
      </c>
      <c r="N96" s="14" t="str">
        <f t="shared" si="11"/>
        <v>ne</v>
      </c>
      <c r="O96" s="14" t="str">
        <f t="shared" si="11"/>
        <v>út</v>
      </c>
      <c r="P96" s="14" t="str">
        <f t="shared" si="11"/>
        <v>pá</v>
      </c>
      <c r="Q96" s="14" t="str">
        <f t="shared" si="11"/>
        <v>ne</v>
      </c>
    </row>
    <row r="97" spans="2:17" ht="14.25">
      <c r="B97" s="10">
        <f t="shared" si="9"/>
        <v>2094</v>
      </c>
      <c r="C97" s="6">
        <f t="shared" si="8"/>
        <v>1</v>
      </c>
      <c r="F97" s="14" t="str">
        <f t="shared" si="11"/>
        <v>st</v>
      </c>
      <c r="G97" s="14" t="str">
        <f t="shared" si="11"/>
        <v>so</v>
      </c>
      <c r="H97" s="14" t="str">
        <f t="shared" si="11"/>
        <v>so</v>
      </c>
      <c r="I97" s="14" t="str">
        <f t="shared" si="11"/>
        <v>út</v>
      </c>
      <c r="J97" s="14" t="str">
        <f t="shared" si="11"/>
        <v>čt</v>
      </c>
      <c r="K97" s="14" t="str">
        <f t="shared" si="11"/>
        <v>ne</v>
      </c>
      <c r="L97" s="14" t="str">
        <f t="shared" si="11"/>
        <v>út</v>
      </c>
      <c r="M97" s="14" t="str">
        <f t="shared" si="11"/>
        <v>pá</v>
      </c>
      <c r="N97" s="14" t="str">
        <f t="shared" si="11"/>
        <v>po</v>
      </c>
      <c r="O97" s="14" t="str">
        <f t="shared" si="11"/>
        <v>st</v>
      </c>
      <c r="P97" s="14" t="str">
        <f t="shared" si="11"/>
        <v>so</v>
      </c>
      <c r="Q97" s="14" t="str">
        <f t="shared" si="11"/>
        <v>po</v>
      </c>
    </row>
    <row r="98" spans="2:17" ht="14.25">
      <c r="B98" s="10">
        <f t="shared" si="9"/>
        <v>2095</v>
      </c>
      <c r="C98" s="6">
        <f t="shared" si="8"/>
        <v>1</v>
      </c>
      <c r="F98" s="14" t="str">
        <f t="shared" si="11"/>
        <v>čt</v>
      </c>
      <c r="G98" s="14" t="str">
        <f t="shared" si="11"/>
        <v>ne</v>
      </c>
      <c r="H98" s="14" t="str">
        <f t="shared" si="11"/>
        <v>ne</v>
      </c>
      <c r="I98" s="14" t="str">
        <f t="shared" si="11"/>
        <v>st</v>
      </c>
      <c r="J98" s="14" t="str">
        <f t="shared" si="11"/>
        <v>pá</v>
      </c>
      <c r="K98" s="14" t="str">
        <f t="shared" si="11"/>
        <v>po</v>
      </c>
      <c r="L98" s="14" t="str">
        <f t="shared" si="11"/>
        <v>st</v>
      </c>
      <c r="M98" s="14" t="str">
        <f t="shared" si="11"/>
        <v>so</v>
      </c>
      <c r="N98" s="14" t="str">
        <f t="shared" si="11"/>
        <v>út</v>
      </c>
      <c r="O98" s="14" t="str">
        <f t="shared" si="11"/>
        <v>čt</v>
      </c>
      <c r="P98" s="14" t="str">
        <f t="shared" si="11"/>
        <v>ne</v>
      </c>
      <c r="Q98" s="14" t="str">
        <f t="shared" si="11"/>
        <v>út</v>
      </c>
    </row>
    <row r="99" spans="2:17" ht="14.25">
      <c r="B99" s="10">
        <f t="shared" si="9"/>
        <v>2096</v>
      </c>
      <c r="C99" s="6">
        <f t="shared" si="8"/>
        <v>3</v>
      </c>
      <c r="F99" s="14" t="str">
        <f t="shared" si="11"/>
        <v>pá</v>
      </c>
      <c r="G99" s="14" t="str">
        <f t="shared" si="11"/>
        <v>po</v>
      </c>
      <c r="H99" s="14" t="str">
        <f t="shared" si="11"/>
        <v>út</v>
      </c>
      <c r="I99" s="14" t="str">
        <f t="shared" si="11"/>
        <v>pá</v>
      </c>
      <c r="J99" s="14" t="str">
        <f t="shared" si="11"/>
        <v>ne</v>
      </c>
      <c r="K99" s="14" t="str">
        <f t="shared" si="11"/>
        <v>st</v>
      </c>
      <c r="L99" s="14" t="str">
        <f t="shared" si="11"/>
        <v>pá</v>
      </c>
      <c r="M99" s="14" t="str">
        <f t="shared" si="11"/>
        <v>po</v>
      </c>
      <c r="N99" s="14" t="str">
        <f t="shared" si="11"/>
        <v>čt</v>
      </c>
      <c r="O99" s="14" t="str">
        <f t="shared" si="11"/>
        <v>so</v>
      </c>
      <c r="P99" s="14" t="str">
        <f t="shared" si="11"/>
        <v>út</v>
      </c>
      <c r="Q99" s="14" t="str">
        <f t="shared" si="11"/>
        <v>čt</v>
      </c>
    </row>
    <row r="100" spans="2:17" ht="14.25">
      <c r="B100" s="10">
        <f t="shared" si="9"/>
        <v>2097</v>
      </c>
      <c r="C100" s="6">
        <f t="shared" si="8"/>
        <v>2</v>
      </c>
      <c r="F100" s="14" t="str">
        <f t="shared" si="11"/>
        <v>ne</v>
      </c>
      <c r="G100" s="14" t="str">
        <f t="shared" si="11"/>
        <v>st</v>
      </c>
      <c r="H100" s="14" t="str">
        <f t="shared" si="11"/>
        <v>st</v>
      </c>
      <c r="I100" s="14" t="str">
        <f t="shared" si="11"/>
        <v>so</v>
      </c>
      <c r="J100" s="14" t="str">
        <f t="shared" si="11"/>
        <v>po</v>
      </c>
      <c r="K100" s="14" t="str">
        <f t="shared" si="11"/>
        <v>čt</v>
      </c>
      <c r="L100" s="14" t="str">
        <f t="shared" si="11"/>
        <v>so</v>
      </c>
      <c r="M100" s="14" t="str">
        <f t="shared" si="11"/>
        <v>út</v>
      </c>
      <c r="N100" s="14" t="str">
        <f t="shared" si="11"/>
        <v>pá</v>
      </c>
      <c r="O100" s="14" t="str">
        <f aca="true" t="shared" si="12" ref="F100:Q103">TEXT(DATE($B100,O$2,13),"ddd")</f>
        <v>ne</v>
      </c>
      <c r="P100" s="14" t="str">
        <f t="shared" si="12"/>
        <v>st</v>
      </c>
      <c r="Q100" s="14" t="str">
        <f t="shared" si="12"/>
        <v>pá</v>
      </c>
    </row>
    <row r="101" spans="2:17" ht="14.25">
      <c r="B101" s="10">
        <f t="shared" si="9"/>
        <v>2098</v>
      </c>
      <c r="C101" s="6">
        <f t="shared" si="8"/>
        <v>1</v>
      </c>
      <c r="F101" s="14" t="str">
        <f t="shared" si="12"/>
        <v>po</v>
      </c>
      <c r="G101" s="14" t="str">
        <f t="shared" si="12"/>
        <v>čt</v>
      </c>
      <c r="H101" s="14" t="str">
        <f t="shared" si="12"/>
        <v>čt</v>
      </c>
      <c r="I101" s="14" t="str">
        <f t="shared" si="12"/>
        <v>ne</v>
      </c>
      <c r="J101" s="14" t="str">
        <f t="shared" si="12"/>
        <v>út</v>
      </c>
      <c r="K101" s="14" t="str">
        <f t="shared" si="12"/>
        <v>pá</v>
      </c>
      <c r="L101" s="14" t="str">
        <f t="shared" si="12"/>
        <v>ne</v>
      </c>
      <c r="M101" s="14" t="str">
        <f t="shared" si="12"/>
        <v>st</v>
      </c>
      <c r="N101" s="14" t="str">
        <f t="shared" si="12"/>
        <v>so</v>
      </c>
      <c r="O101" s="14" t="str">
        <f t="shared" si="12"/>
        <v>po</v>
      </c>
      <c r="P101" s="14" t="str">
        <f t="shared" si="12"/>
        <v>čt</v>
      </c>
      <c r="Q101" s="14" t="str">
        <f t="shared" si="12"/>
        <v>so</v>
      </c>
    </row>
    <row r="102" spans="2:17" ht="14.25">
      <c r="B102" s="10">
        <f t="shared" si="9"/>
        <v>2099</v>
      </c>
      <c r="C102" s="6">
        <f t="shared" si="8"/>
        <v>3</v>
      </c>
      <c r="F102" s="14" t="str">
        <f t="shared" si="12"/>
        <v>út</v>
      </c>
      <c r="G102" s="14" t="str">
        <f t="shared" si="12"/>
        <v>pá</v>
      </c>
      <c r="H102" s="14" t="str">
        <f t="shared" si="12"/>
        <v>pá</v>
      </c>
      <c r="I102" s="14" t="str">
        <f t="shared" si="12"/>
        <v>po</v>
      </c>
      <c r="J102" s="14" t="str">
        <f t="shared" si="12"/>
        <v>st</v>
      </c>
      <c r="K102" s="14" t="str">
        <f t="shared" si="12"/>
        <v>so</v>
      </c>
      <c r="L102" s="14" t="str">
        <f t="shared" si="12"/>
        <v>po</v>
      </c>
      <c r="M102" s="14" t="str">
        <f t="shared" si="12"/>
        <v>čt</v>
      </c>
      <c r="N102" s="14" t="str">
        <f t="shared" si="12"/>
        <v>ne</v>
      </c>
      <c r="O102" s="14" t="str">
        <f t="shared" si="12"/>
        <v>út</v>
      </c>
      <c r="P102" s="14" t="str">
        <f t="shared" si="12"/>
        <v>pá</v>
      </c>
      <c r="Q102" s="14" t="str">
        <f t="shared" si="12"/>
        <v>ne</v>
      </c>
    </row>
    <row r="103" spans="2:17" ht="14.25">
      <c r="B103" s="10">
        <f t="shared" si="9"/>
        <v>2100</v>
      </c>
      <c r="C103" s="6">
        <f t="shared" si="8"/>
        <v>1</v>
      </c>
      <c r="F103" s="14" t="str">
        <f t="shared" si="12"/>
        <v>st</v>
      </c>
      <c r="G103" s="14" t="str">
        <f t="shared" si="12"/>
        <v>so</v>
      </c>
      <c r="H103" s="14" t="str">
        <f t="shared" si="12"/>
        <v>so</v>
      </c>
      <c r="I103" s="14" t="str">
        <f t="shared" si="12"/>
        <v>út</v>
      </c>
      <c r="J103" s="14" t="str">
        <f t="shared" si="12"/>
        <v>čt</v>
      </c>
      <c r="K103" s="14" t="str">
        <f t="shared" si="12"/>
        <v>ne</v>
      </c>
      <c r="L103" s="14" t="str">
        <f t="shared" si="12"/>
        <v>út</v>
      </c>
      <c r="M103" s="14" t="str">
        <f t="shared" si="12"/>
        <v>pá</v>
      </c>
      <c r="N103" s="14" t="str">
        <f t="shared" si="12"/>
        <v>po</v>
      </c>
      <c r="O103" s="14" t="str">
        <f t="shared" si="12"/>
        <v>st</v>
      </c>
      <c r="P103" s="14" t="str">
        <f t="shared" si="12"/>
        <v>so</v>
      </c>
      <c r="Q103" s="14" t="str">
        <f t="shared" si="12"/>
        <v>po</v>
      </c>
    </row>
    <row r="105" ht="14.25">
      <c r="C105" s="2">
        <f>SUM(C3:C104)</f>
        <v>173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C35" sqref="C35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568"/>
  <sheetViews>
    <sheetView showGridLines="0" tabSelected="1" zoomScalePageLayoutView="0" workbookViewId="0" topLeftCell="A1">
      <selection activeCell="R26" sqref="R26"/>
    </sheetView>
  </sheetViews>
  <sheetFormatPr defaultColWidth="9.140625" defaultRowHeight="15"/>
  <cols>
    <col min="1" max="1" width="3.00390625" style="0" customWidth="1"/>
    <col min="2" max="2" width="5.28125" style="15" customWidth="1"/>
    <col min="3" max="14" width="3.00390625" style="15" customWidth="1"/>
    <col min="15" max="15" width="2.7109375" style="0" customWidth="1"/>
  </cols>
  <sheetData>
    <row r="1" spans="2:14" ht="15" thickBo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2:14" s="18" customFormat="1" ht="13.5" customHeight="1" thickBot="1">
      <c r="B2" s="28"/>
      <c r="C2" s="25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4">
        <v>12</v>
      </c>
    </row>
    <row r="3" spans="2:14" s="18" customFormat="1" ht="13.5" customHeight="1">
      <c r="B3" s="29">
        <v>2001</v>
      </c>
      <c r="C3" s="26">
        <f>IF('ve století'!F4="pá","x","")</f>
      </c>
      <c r="D3" s="17">
        <f>IF('ve století'!G4="pá","x","")</f>
      </c>
      <c r="E3" s="17">
        <f>IF('ve století'!H4="pá","x","")</f>
      </c>
      <c r="F3" s="17" t="str">
        <f>IF('ve století'!I4="pá","x","")</f>
        <v>x</v>
      </c>
      <c r="G3" s="17">
        <f>IF('ve století'!J4="pá","x","")</f>
      </c>
      <c r="H3" s="17">
        <f>IF('ve století'!K4="pá","x","")</f>
      </c>
      <c r="I3" s="17" t="str">
        <f>IF('ve století'!L4="pá","x","")</f>
        <v>x</v>
      </c>
      <c r="J3" s="17">
        <f>IF('ve století'!M4="pá","x","")</f>
      </c>
      <c r="K3" s="17">
        <f>IF('ve století'!N4="pá","x","")</f>
      </c>
      <c r="L3" s="17">
        <f>IF('ve století'!O4="pá","x","")</f>
      </c>
      <c r="M3" s="17">
        <f>IF('ve století'!P4="pá","x","")</f>
      </c>
      <c r="N3" s="20">
        <f>IF('ve století'!Q4="pá","x","")</f>
      </c>
    </row>
    <row r="4" spans="2:14" s="18" customFormat="1" ht="13.5" customHeight="1">
      <c r="B4" s="29">
        <v>2002</v>
      </c>
      <c r="C4" s="26">
        <f>IF('ve století'!F5="pá","x","")</f>
      </c>
      <c r="D4" s="17">
        <f>IF('ve století'!G5="pá","x","")</f>
      </c>
      <c r="E4" s="17">
        <f>IF('ve století'!H5="pá","x","")</f>
      </c>
      <c r="F4" s="17">
        <f>IF('ve století'!I5="pá","x","")</f>
      </c>
      <c r="G4" s="17">
        <f>IF('ve století'!J5="pá","x","")</f>
      </c>
      <c r="H4" s="17">
        <f>IF('ve století'!K5="pá","x","")</f>
      </c>
      <c r="I4" s="17">
        <f>IF('ve století'!L5="pá","x","")</f>
      </c>
      <c r="J4" s="17">
        <f>IF('ve století'!M5="pá","x","")</f>
      </c>
      <c r="K4" s="17" t="str">
        <f>IF('ve století'!N5="pá","x","")</f>
        <v>x</v>
      </c>
      <c r="L4" s="17">
        <f>IF('ve století'!O5="pá","x","")</f>
      </c>
      <c r="M4" s="17">
        <f>IF('ve století'!P5="pá","x","")</f>
      </c>
      <c r="N4" s="20" t="str">
        <f>IF('ve století'!Q5="pá","x","")</f>
        <v>x</v>
      </c>
    </row>
    <row r="5" spans="2:14" s="18" customFormat="1" ht="13.5" customHeight="1">
      <c r="B5" s="29">
        <v>2003</v>
      </c>
      <c r="C5" s="26">
        <f>IF('ve století'!F6="pá","x","")</f>
      </c>
      <c r="D5" s="17">
        <f>IF('ve století'!G6="pá","x","")</f>
      </c>
      <c r="E5" s="17">
        <f>IF('ve století'!H6="pá","x","")</f>
      </c>
      <c r="F5" s="17">
        <f>IF('ve století'!I6="pá","x","")</f>
      </c>
      <c r="G5" s="17">
        <f>IF('ve století'!J6="pá","x","")</f>
      </c>
      <c r="H5" s="17" t="str">
        <f>IF('ve století'!K6="pá","x","")</f>
        <v>x</v>
      </c>
      <c r="I5" s="17">
        <f>IF('ve století'!L6="pá","x","")</f>
      </c>
      <c r="J5" s="17">
        <f>IF('ve století'!M6="pá","x","")</f>
      </c>
      <c r="K5" s="17">
        <f>IF('ve století'!N6="pá","x","")</f>
      </c>
      <c r="L5" s="17">
        <f>IF('ve století'!O6="pá","x","")</f>
      </c>
      <c r="M5" s="17">
        <f>IF('ve století'!P6="pá","x","")</f>
      </c>
      <c r="N5" s="20">
        <f>IF('ve století'!Q6="pá","x","")</f>
      </c>
    </row>
    <row r="6" spans="2:14" s="18" customFormat="1" ht="13.5" customHeight="1">
      <c r="B6" s="29">
        <v>2004</v>
      </c>
      <c r="C6" s="26">
        <f>IF('ve století'!F7="pá","x","")</f>
      </c>
      <c r="D6" s="17" t="str">
        <f>IF('ve století'!G7="pá","x","")</f>
        <v>x</v>
      </c>
      <c r="E6" s="17">
        <f>IF('ve století'!H7="pá","x","")</f>
      </c>
      <c r="F6" s="17">
        <f>IF('ve století'!I7="pá","x","")</f>
      </c>
      <c r="G6" s="17">
        <f>IF('ve století'!J7="pá","x","")</f>
      </c>
      <c r="H6" s="17">
        <f>IF('ve století'!K7="pá","x","")</f>
      </c>
      <c r="I6" s="17">
        <f>IF('ve století'!L7="pá","x","")</f>
      </c>
      <c r="J6" s="17" t="str">
        <f>IF('ve století'!M7="pá","x","")</f>
        <v>x</v>
      </c>
      <c r="K6" s="17">
        <f>IF('ve století'!N7="pá","x","")</f>
      </c>
      <c r="L6" s="17">
        <f>IF('ve století'!O7="pá","x","")</f>
      </c>
      <c r="M6" s="17">
        <f>IF('ve století'!P7="pá","x","")</f>
      </c>
      <c r="N6" s="20">
        <f>IF('ve století'!Q7="pá","x","")</f>
      </c>
    </row>
    <row r="7" spans="2:14" s="18" customFormat="1" ht="13.5" customHeight="1">
      <c r="B7" s="29">
        <v>2005</v>
      </c>
      <c r="C7" s="26">
        <f>IF('ve století'!F8="pá","x","")</f>
      </c>
      <c r="D7" s="17">
        <f>IF('ve století'!G8="pá","x","")</f>
      </c>
      <c r="E7" s="17">
        <f>IF('ve století'!H8="pá","x","")</f>
      </c>
      <c r="F7" s="17">
        <f>IF('ve století'!I8="pá","x","")</f>
      </c>
      <c r="G7" s="17" t="str">
        <f>IF('ve století'!J8="pá","x","")</f>
        <v>x</v>
      </c>
      <c r="H7" s="17">
        <f>IF('ve století'!K8="pá","x","")</f>
      </c>
      <c r="I7" s="17">
        <f>IF('ve století'!L8="pá","x","")</f>
      </c>
      <c r="J7" s="17">
        <f>IF('ve století'!M8="pá","x","")</f>
      </c>
      <c r="K7" s="17">
        <f>IF('ve století'!N8="pá","x","")</f>
      </c>
      <c r="L7" s="17">
        <f>IF('ve století'!O8="pá","x","")</f>
      </c>
      <c r="M7" s="17">
        <f>IF('ve století'!P8="pá","x","")</f>
      </c>
      <c r="N7" s="20">
        <f>IF('ve století'!Q8="pá","x","")</f>
      </c>
    </row>
    <row r="8" spans="2:14" s="18" customFormat="1" ht="13.5" customHeight="1">
      <c r="B8" s="29">
        <v>2006</v>
      </c>
      <c r="C8" s="26" t="str">
        <f>IF('ve století'!F9="pá","x","")</f>
        <v>x</v>
      </c>
      <c r="D8" s="17">
        <f>IF('ve století'!G9="pá","x","")</f>
      </c>
      <c r="E8" s="17">
        <f>IF('ve století'!H9="pá","x","")</f>
      </c>
      <c r="F8" s="17">
        <f>IF('ve století'!I9="pá","x","")</f>
      </c>
      <c r="G8" s="17">
        <f>IF('ve století'!J9="pá","x","")</f>
      </c>
      <c r="H8" s="17">
        <f>IF('ve století'!K9="pá","x","")</f>
      </c>
      <c r="I8" s="17">
        <f>IF('ve století'!L9="pá","x","")</f>
      </c>
      <c r="J8" s="17">
        <f>IF('ve století'!M9="pá","x","")</f>
      </c>
      <c r="K8" s="17">
        <f>IF('ve století'!N9="pá","x","")</f>
      </c>
      <c r="L8" s="17" t="str">
        <f>IF('ve století'!O9="pá","x","")</f>
        <v>x</v>
      </c>
      <c r="M8" s="17">
        <f>IF('ve století'!P9="pá","x","")</f>
      </c>
      <c r="N8" s="20">
        <f>IF('ve století'!Q9="pá","x","")</f>
      </c>
    </row>
    <row r="9" spans="2:14" s="18" customFormat="1" ht="13.5" customHeight="1">
      <c r="B9" s="29">
        <v>2007</v>
      </c>
      <c r="C9" s="26">
        <f>IF('ve století'!F10="pá","x","")</f>
      </c>
      <c r="D9" s="17">
        <f>IF('ve století'!G10="pá","x","")</f>
      </c>
      <c r="E9" s="17">
        <f>IF('ve století'!H10="pá","x","")</f>
      </c>
      <c r="F9" s="17" t="str">
        <f>IF('ve století'!I10="pá","x","")</f>
        <v>x</v>
      </c>
      <c r="G9" s="17">
        <f>IF('ve století'!J10="pá","x","")</f>
      </c>
      <c r="H9" s="17">
        <f>IF('ve století'!K10="pá","x","")</f>
      </c>
      <c r="I9" s="17" t="str">
        <f>IF('ve století'!L10="pá","x","")</f>
        <v>x</v>
      </c>
      <c r="J9" s="17">
        <f>IF('ve století'!M10="pá","x","")</f>
      </c>
      <c r="K9" s="17">
        <f>IF('ve století'!N10="pá","x","")</f>
      </c>
      <c r="L9" s="17">
        <f>IF('ve století'!O10="pá","x","")</f>
      </c>
      <c r="M9" s="17">
        <f>IF('ve století'!P10="pá","x","")</f>
      </c>
      <c r="N9" s="20">
        <f>IF('ve století'!Q10="pá","x","")</f>
      </c>
    </row>
    <row r="10" spans="2:14" s="18" customFormat="1" ht="13.5" customHeight="1">
      <c r="B10" s="29">
        <v>2008</v>
      </c>
      <c r="C10" s="26">
        <f>IF('ve století'!F11="pá","x","")</f>
      </c>
      <c r="D10" s="17">
        <f>IF('ve století'!G11="pá","x","")</f>
      </c>
      <c r="E10" s="17">
        <f>IF('ve století'!H11="pá","x","")</f>
      </c>
      <c r="F10" s="17">
        <f>IF('ve století'!I11="pá","x","")</f>
      </c>
      <c r="G10" s="17">
        <f>IF('ve století'!J11="pá","x","")</f>
      </c>
      <c r="H10" s="17" t="str">
        <f>IF('ve století'!K11="pá","x","")</f>
        <v>x</v>
      </c>
      <c r="I10" s="17">
        <f>IF('ve století'!L11="pá","x","")</f>
      </c>
      <c r="J10" s="17">
        <f>IF('ve století'!M11="pá","x","")</f>
      </c>
      <c r="K10" s="17">
        <f>IF('ve století'!N11="pá","x","")</f>
      </c>
      <c r="L10" s="17">
        <f>IF('ve století'!O11="pá","x","")</f>
      </c>
      <c r="M10" s="17">
        <f>IF('ve století'!P11="pá","x","")</f>
      </c>
      <c r="N10" s="20">
        <f>IF('ve století'!Q11="pá","x","")</f>
      </c>
    </row>
    <row r="11" spans="2:14" s="18" customFormat="1" ht="13.5" customHeight="1">
      <c r="B11" s="29">
        <v>2009</v>
      </c>
      <c r="C11" s="26">
        <f>IF('ve století'!F12="pá","x","")</f>
      </c>
      <c r="D11" s="17" t="str">
        <f>IF('ve století'!G12="pá","x","")</f>
        <v>x</v>
      </c>
      <c r="E11" s="17" t="str">
        <f>IF('ve století'!H12="pá","x","")</f>
        <v>x</v>
      </c>
      <c r="F11" s="17">
        <f>IF('ve století'!I12="pá","x","")</f>
      </c>
      <c r="G11" s="17">
        <f>IF('ve století'!J12="pá","x","")</f>
      </c>
      <c r="H11" s="17">
        <f>IF('ve století'!K12="pá","x","")</f>
      </c>
      <c r="I11" s="17">
        <f>IF('ve století'!L12="pá","x","")</f>
      </c>
      <c r="J11" s="17">
        <f>IF('ve století'!M12="pá","x","")</f>
      </c>
      <c r="K11" s="17">
        <f>IF('ve století'!N12="pá","x","")</f>
      </c>
      <c r="L11" s="17">
        <f>IF('ve století'!O12="pá","x","")</f>
      </c>
      <c r="M11" s="17" t="str">
        <f>IF('ve století'!P12="pá","x","")</f>
        <v>x</v>
      </c>
      <c r="N11" s="20">
        <f>IF('ve století'!Q12="pá","x","")</f>
      </c>
    </row>
    <row r="12" spans="2:14" s="18" customFormat="1" ht="13.5" customHeight="1">
      <c r="B12" s="29">
        <v>2010</v>
      </c>
      <c r="C12" s="26">
        <f>IF('ve století'!F13="pá","x","")</f>
      </c>
      <c r="D12" s="17">
        <f>IF('ve století'!G13="pá","x","")</f>
      </c>
      <c r="E12" s="17">
        <f>IF('ve století'!H13="pá","x","")</f>
      </c>
      <c r="F12" s="17">
        <f>IF('ve století'!I13="pá","x","")</f>
      </c>
      <c r="G12" s="17">
        <f>IF('ve století'!J13="pá","x","")</f>
      </c>
      <c r="H12" s="17">
        <f>IF('ve století'!K13="pá","x","")</f>
      </c>
      <c r="I12" s="17">
        <f>IF('ve století'!L13="pá","x","")</f>
      </c>
      <c r="J12" s="17" t="str">
        <f>IF('ve století'!M13="pá","x","")</f>
        <v>x</v>
      </c>
      <c r="K12" s="17">
        <f>IF('ve století'!N13="pá","x","")</f>
      </c>
      <c r="L12" s="17">
        <f>IF('ve století'!O13="pá","x","")</f>
      </c>
      <c r="M12" s="17">
        <f>IF('ve století'!P13="pá","x","")</f>
      </c>
      <c r="N12" s="20">
        <f>IF('ve století'!Q13="pá","x","")</f>
      </c>
    </row>
    <row r="13" spans="2:14" s="18" customFormat="1" ht="13.5" customHeight="1">
      <c r="B13" s="29">
        <v>2011</v>
      </c>
      <c r="C13" s="26">
        <f>IF('ve století'!F14="pá","x","")</f>
      </c>
      <c r="D13" s="17">
        <f>IF('ve století'!G14="pá","x","")</f>
      </c>
      <c r="E13" s="17">
        <f>IF('ve století'!H14="pá","x","")</f>
      </c>
      <c r="F13" s="17">
        <f>IF('ve století'!I14="pá","x","")</f>
      </c>
      <c r="G13" s="17" t="str">
        <f>IF('ve století'!J14="pá","x","")</f>
        <v>x</v>
      </c>
      <c r="H13" s="17">
        <f>IF('ve století'!K14="pá","x","")</f>
      </c>
      <c r="I13" s="17">
        <f>IF('ve století'!L14="pá","x","")</f>
      </c>
      <c r="J13" s="17">
        <f>IF('ve století'!M14="pá","x","")</f>
      </c>
      <c r="K13" s="17">
        <f>IF('ve století'!N14="pá","x","")</f>
      </c>
      <c r="L13" s="17">
        <f>IF('ve století'!O14="pá","x","")</f>
      </c>
      <c r="M13" s="17">
        <f>IF('ve století'!P14="pá","x","")</f>
      </c>
      <c r="N13" s="20">
        <f>IF('ve století'!Q14="pá","x","")</f>
      </c>
    </row>
    <row r="14" spans="2:14" s="18" customFormat="1" ht="13.5" customHeight="1">
      <c r="B14" s="29">
        <v>2012</v>
      </c>
      <c r="C14" s="26" t="str">
        <f>IF('ve století'!F15="pá","x","")</f>
        <v>x</v>
      </c>
      <c r="D14" s="17">
        <f>IF('ve století'!G15="pá","x","")</f>
      </c>
      <c r="E14" s="17">
        <f>IF('ve století'!H15="pá","x","")</f>
      </c>
      <c r="F14" s="17" t="str">
        <f>IF('ve století'!I15="pá","x","")</f>
        <v>x</v>
      </c>
      <c r="G14" s="17">
        <f>IF('ve století'!J15="pá","x","")</f>
      </c>
      <c r="H14" s="17">
        <f>IF('ve století'!K15="pá","x","")</f>
      </c>
      <c r="I14" s="17" t="str">
        <f>IF('ve století'!L15="pá","x","")</f>
        <v>x</v>
      </c>
      <c r="J14" s="17">
        <f>IF('ve století'!M15="pá","x","")</f>
      </c>
      <c r="K14" s="17">
        <f>IF('ve století'!N15="pá","x","")</f>
      </c>
      <c r="L14" s="17">
        <f>IF('ve století'!O15="pá","x","")</f>
      </c>
      <c r="M14" s="17">
        <f>IF('ve století'!P15="pá","x","")</f>
      </c>
      <c r="N14" s="20">
        <f>IF('ve století'!Q15="pá","x","")</f>
      </c>
    </row>
    <row r="15" spans="2:14" s="18" customFormat="1" ht="13.5" customHeight="1">
      <c r="B15" s="29">
        <v>2013</v>
      </c>
      <c r="C15" s="26">
        <f>IF('ve století'!F16="pá","x","")</f>
      </c>
      <c r="D15" s="17">
        <f>IF('ve století'!G16="pá","x","")</f>
      </c>
      <c r="E15" s="17">
        <f>IF('ve století'!H16="pá","x","")</f>
      </c>
      <c r="F15" s="17">
        <f>IF('ve století'!I16="pá","x","")</f>
      </c>
      <c r="G15" s="17">
        <f>IF('ve století'!J16="pá","x","")</f>
      </c>
      <c r="H15" s="17">
        <f>IF('ve století'!K16="pá","x","")</f>
      </c>
      <c r="I15" s="17">
        <f>IF('ve století'!L16="pá","x","")</f>
      </c>
      <c r="J15" s="17">
        <f>IF('ve století'!M16="pá","x","")</f>
      </c>
      <c r="K15" s="17" t="str">
        <f>IF('ve století'!N16="pá","x","")</f>
        <v>x</v>
      </c>
      <c r="L15" s="17">
        <f>IF('ve století'!O16="pá","x","")</f>
      </c>
      <c r="M15" s="17">
        <f>IF('ve století'!P16="pá","x","")</f>
      </c>
      <c r="N15" s="20" t="str">
        <f>IF('ve století'!Q16="pá","x","")</f>
        <v>x</v>
      </c>
    </row>
    <row r="16" spans="2:14" s="18" customFormat="1" ht="13.5" customHeight="1">
      <c r="B16" s="29">
        <v>2014</v>
      </c>
      <c r="C16" s="26">
        <f>IF('ve století'!F17="pá","x","")</f>
      </c>
      <c r="D16" s="17">
        <f>IF('ve století'!G17="pá","x","")</f>
      </c>
      <c r="E16" s="17">
        <f>IF('ve století'!H17="pá","x","")</f>
      </c>
      <c r="F16" s="17">
        <f>IF('ve století'!I17="pá","x","")</f>
      </c>
      <c r="G16" s="17">
        <f>IF('ve století'!J17="pá","x","")</f>
      </c>
      <c r="H16" s="17" t="str">
        <f>IF('ve století'!K17="pá","x","")</f>
        <v>x</v>
      </c>
      <c r="I16" s="17">
        <f>IF('ve století'!L17="pá","x","")</f>
      </c>
      <c r="J16" s="17">
        <f>IF('ve století'!M17="pá","x","")</f>
      </c>
      <c r="K16" s="17">
        <f>IF('ve století'!N17="pá","x","")</f>
      </c>
      <c r="L16" s="17">
        <f>IF('ve století'!O17="pá","x","")</f>
      </c>
      <c r="M16" s="17">
        <f>IF('ve století'!P17="pá","x","")</f>
      </c>
      <c r="N16" s="20">
        <f>IF('ve století'!Q17="pá","x","")</f>
      </c>
    </row>
    <row r="17" spans="2:14" s="18" customFormat="1" ht="13.5" customHeight="1">
      <c r="B17" s="29">
        <v>2015</v>
      </c>
      <c r="C17" s="26">
        <f>IF('ve století'!F18="pá","x","")</f>
      </c>
      <c r="D17" s="17" t="str">
        <f>IF('ve století'!G18="pá","x","")</f>
        <v>x</v>
      </c>
      <c r="E17" s="17" t="str">
        <f>IF('ve století'!H18="pá","x","")</f>
        <v>x</v>
      </c>
      <c r="F17" s="17">
        <f>IF('ve století'!I18="pá","x","")</f>
      </c>
      <c r="G17" s="17">
        <f>IF('ve století'!J18="pá","x","")</f>
      </c>
      <c r="H17" s="17">
        <f>IF('ve století'!K18="pá","x","")</f>
      </c>
      <c r="I17" s="17">
        <f>IF('ve století'!L18="pá","x","")</f>
      </c>
      <c r="J17" s="17">
        <f>IF('ve století'!M18="pá","x","")</f>
      </c>
      <c r="K17" s="17">
        <f>IF('ve století'!N18="pá","x","")</f>
      </c>
      <c r="L17" s="17">
        <f>IF('ve století'!O18="pá","x","")</f>
      </c>
      <c r="M17" s="17" t="str">
        <f>IF('ve století'!P18="pá","x","")</f>
        <v>x</v>
      </c>
      <c r="N17" s="20">
        <f>IF('ve století'!Q18="pá","x","")</f>
      </c>
    </row>
    <row r="18" spans="2:14" s="18" customFormat="1" ht="13.5" customHeight="1">
      <c r="B18" s="29">
        <v>2016</v>
      </c>
      <c r="C18" s="26">
        <f>IF('ve století'!F19="pá","x","")</f>
      </c>
      <c r="D18" s="17">
        <f>IF('ve století'!G19="pá","x","")</f>
      </c>
      <c r="E18" s="17">
        <f>IF('ve století'!H19="pá","x","")</f>
      </c>
      <c r="F18" s="17">
        <f>IF('ve století'!I19="pá","x","")</f>
      </c>
      <c r="G18" s="17" t="str">
        <f>IF('ve století'!J19="pá","x","")</f>
        <v>x</v>
      </c>
      <c r="H18" s="17">
        <f>IF('ve století'!K19="pá","x","")</f>
      </c>
      <c r="I18" s="17">
        <f>IF('ve století'!L19="pá","x","")</f>
      </c>
      <c r="J18" s="17">
        <f>IF('ve století'!M19="pá","x","")</f>
      </c>
      <c r="K18" s="17">
        <f>IF('ve století'!N19="pá","x","")</f>
      </c>
      <c r="L18" s="17">
        <f>IF('ve století'!O19="pá","x","")</f>
      </c>
      <c r="M18" s="17">
        <f>IF('ve století'!P19="pá","x","")</f>
      </c>
      <c r="N18" s="20">
        <f>IF('ve století'!Q19="pá","x","")</f>
      </c>
    </row>
    <row r="19" spans="2:14" s="18" customFormat="1" ht="13.5" customHeight="1">
      <c r="B19" s="29">
        <v>2017</v>
      </c>
      <c r="C19" s="26" t="str">
        <f>IF('ve století'!F20="pá","x","")</f>
        <v>x</v>
      </c>
      <c r="D19" s="17">
        <f>IF('ve století'!G20="pá","x","")</f>
      </c>
      <c r="E19" s="17">
        <f>IF('ve století'!H20="pá","x","")</f>
      </c>
      <c r="F19" s="17">
        <f>IF('ve století'!I20="pá","x","")</f>
      </c>
      <c r="G19" s="17">
        <f>IF('ve století'!J20="pá","x","")</f>
      </c>
      <c r="H19" s="17">
        <f>IF('ve století'!K20="pá","x","")</f>
      </c>
      <c r="I19" s="17">
        <f>IF('ve století'!L20="pá","x","")</f>
      </c>
      <c r="J19" s="17">
        <f>IF('ve století'!M20="pá","x","")</f>
      </c>
      <c r="K19" s="17">
        <f>IF('ve století'!N20="pá","x","")</f>
      </c>
      <c r="L19" s="17" t="str">
        <f>IF('ve století'!O20="pá","x","")</f>
        <v>x</v>
      </c>
      <c r="M19" s="17">
        <f>IF('ve století'!P20="pá","x","")</f>
      </c>
      <c r="N19" s="20">
        <f>IF('ve století'!Q20="pá","x","")</f>
      </c>
    </row>
    <row r="20" spans="2:14" s="18" customFormat="1" ht="13.5" customHeight="1">
      <c r="B20" s="29">
        <v>2018</v>
      </c>
      <c r="C20" s="26">
        <f>IF('ve století'!F21="pá","x","")</f>
      </c>
      <c r="D20" s="17">
        <f>IF('ve století'!G21="pá","x","")</f>
      </c>
      <c r="E20" s="17">
        <f>IF('ve století'!H21="pá","x","")</f>
      </c>
      <c r="F20" s="17" t="str">
        <f>IF('ve století'!I21="pá","x","")</f>
        <v>x</v>
      </c>
      <c r="G20" s="17">
        <f>IF('ve století'!J21="pá","x","")</f>
      </c>
      <c r="H20" s="17">
        <f>IF('ve století'!K21="pá","x","")</f>
      </c>
      <c r="I20" s="17" t="str">
        <f>IF('ve století'!L21="pá","x","")</f>
        <v>x</v>
      </c>
      <c r="J20" s="17">
        <f>IF('ve století'!M21="pá","x","")</f>
      </c>
      <c r="K20" s="17">
        <f>IF('ve století'!N21="pá","x","")</f>
      </c>
      <c r="L20" s="17">
        <f>IF('ve století'!O21="pá","x","")</f>
      </c>
      <c r="M20" s="17">
        <f>IF('ve století'!P21="pá","x","")</f>
      </c>
      <c r="N20" s="20">
        <f>IF('ve století'!Q21="pá","x","")</f>
      </c>
    </row>
    <row r="21" spans="2:14" s="18" customFormat="1" ht="13.5" customHeight="1">
      <c r="B21" s="29">
        <v>2019</v>
      </c>
      <c r="C21" s="26">
        <f>IF('ve století'!F22="pá","x","")</f>
      </c>
      <c r="D21" s="17">
        <f>IF('ve století'!G22="pá","x","")</f>
      </c>
      <c r="E21" s="17">
        <f>IF('ve století'!H22="pá","x","")</f>
      </c>
      <c r="F21" s="17">
        <f>IF('ve století'!I22="pá","x","")</f>
      </c>
      <c r="G21" s="17">
        <f>IF('ve století'!J22="pá","x","")</f>
      </c>
      <c r="H21" s="17">
        <f>IF('ve století'!K22="pá","x","")</f>
      </c>
      <c r="I21" s="17">
        <f>IF('ve století'!L22="pá","x","")</f>
      </c>
      <c r="J21" s="17">
        <f>IF('ve století'!M22="pá","x","")</f>
      </c>
      <c r="K21" s="17" t="str">
        <f>IF('ve století'!N22="pá","x","")</f>
        <v>x</v>
      </c>
      <c r="L21" s="17">
        <f>IF('ve století'!O22="pá","x","")</f>
      </c>
      <c r="M21" s="17">
        <f>IF('ve století'!P22="pá","x","")</f>
      </c>
      <c r="N21" s="20" t="str">
        <f>IF('ve století'!Q22="pá","x","")</f>
        <v>x</v>
      </c>
    </row>
    <row r="22" spans="2:14" s="18" customFormat="1" ht="13.5" customHeight="1">
      <c r="B22" s="29">
        <v>2020</v>
      </c>
      <c r="C22" s="26">
        <f>IF('ve století'!F23="pá","x","")</f>
      </c>
      <c r="D22" s="17">
        <f>IF('ve století'!G23="pá","x","")</f>
      </c>
      <c r="E22" s="17" t="str">
        <f>IF('ve století'!H23="pá","x","")</f>
        <v>x</v>
      </c>
      <c r="F22" s="17">
        <f>IF('ve století'!I23="pá","x","")</f>
      </c>
      <c r="G22" s="17">
        <f>IF('ve století'!J23="pá","x","")</f>
      </c>
      <c r="H22" s="17">
        <f>IF('ve století'!K23="pá","x","")</f>
      </c>
      <c r="I22" s="17">
        <f>IF('ve století'!L23="pá","x","")</f>
      </c>
      <c r="J22" s="17">
        <f>IF('ve století'!M23="pá","x","")</f>
      </c>
      <c r="K22" s="17">
        <f>IF('ve století'!N23="pá","x","")</f>
      </c>
      <c r="L22" s="17">
        <f>IF('ve století'!O23="pá","x","")</f>
      </c>
      <c r="M22" s="17" t="str">
        <f>IF('ve století'!P23="pá","x","")</f>
        <v>x</v>
      </c>
      <c r="N22" s="20">
        <f>IF('ve století'!Q23="pá","x","")</f>
      </c>
    </row>
    <row r="23" spans="2:14" s="18" customFormat="1" ht="13.5" customHeight="1">
      <c r="B23" s="29">
        <v>2021</v>
      </c>
      <c r="C23" s="26">
        <f>IF('ve století'!F24="pá","x","")</f>
      </c>
      <c r="D23" s="17">
        <f>IF('ve století'!G24="pá","x","")</f>
      </c>
      <c r="E23" s="17">
        <f>IF('ve století'!H24="pá","x","")</f>
      </c>
      <c r="F23" s="17">
        <f>IF('ve století'!I24="pá","x","")</f>
      </c>
      <c r="G23" s="17">
        <f>IF('ve století'!J24="pá","x","")</f>
      </c>
      <c r="H23" s="17">
        <f>IF('ve století'!K24="pá","x","")</f>
      </c>
      <c r="I23" s="17">
        <f>IF('ve století'!L24="pá","x","")</f>
      </c>
      <c r="J23" s="17" t="str">
        <f>IF('ve století'!M24="pá","x","")</f>
        <v>x</v>
      </c>
      <c r="K23" s="17">
        <f>IF('ve století'!N24="pá","x","")</f>
      </c>
      <c r="L23" s="17">
        <f>IF('ve století'!O24="pá","x","")</f>
      </c>
      <c r="M23" s="17">
        <f>IF('ve století'!P24="pá","x","")</f>
      </c>
      <c r="N23" s="20">
        <f>IF('ve století'!Q24="pá","x","")</f>
      </c>
    </row>
    <row r="24" spans="2:14" s="18" customFormat="1" ht="13.5" customHeight="1">
      <c r="B24" s="29">
        <v>2022</v>
      </c>
      <c r="C24" s="26">
        <f>IF('ve století'!F25="pá","x","")</f>
      </c>
      <c r="D24" s="17">
        <f>IF('ve století'!G25="pá","x","")</f>
      </c>
      <c r="E24" s="17">
        <f>IF('ve století'!H25="pá","x","")</f>
      </c>
      <c r="F24" s="17">
        <f>IF('ve století'!I25="pá","x","")</f>
      </c>
      <c r="G24" s="17" t="str">
        <f>IF('ve století'!J25="pá","x","")</f>
        <v>x</v>
      </c>
      <c r="H24" s="17">
        <f>IF('ve století'!K25="pá","x","")</f>
      </c>
      <c r="I24" s="17">
        <f>IF('ve století'!L25="pá","x","")</f>
      </c>
      <c r="J24" s="17">
        <f>IF('ve století'!M25="pá","x","")</f>
      </c>
      <c r="K24" s="17">
        <f>IF('ve století'!N25="pá","x","")</f>
      </c>
      <c r="L24" s="17">
        <f>IF('ve století'!O25="pá","x","")</f>
      </c>
      <c r="M24" s="17">
        <f>IF('ve století'!P25="pá","x","")</f>
      </c>
      <c r="N24" s="20">
        <f>IF('ve století'!Q25="pá","x","")</f>
      </c>
    </row>
    <row r="25" spans="2:14" s="18" customFormat="1" ht="13.5" customHeight="1">
      <c r="B25" s="29">
        <v>2023</v>
      </c>
      <c r="C25" s="26" t="str">
        <f>IF('ve století'!F26="pá","x","")</f>
        <v>x</v>
      </c>
      <c r="D25" s="17">
        <f>IF('ve století'!G26="pá","x","")</f>
      </c>
      <c r="E25" s="17">
        <f>IF('ve století'!H26="pá","x","")</f>
      </c>
      <c r="F25" s="17">
        <f>IF('ve století'!I26="pá","x","")</f>
      </c>
      <c r="G25" s="17">
        <f>IF('ve století'!J26="pá","x","")</f>
      </c>
      <c r="H25" s="17">
        <f>IF('ve století'!K26="pá","x","")</f>
      </c>
      <c r="I25" s="17">
        <f>IF('ve století'!L26="pá","x","")</f>
      </c>
      <c r="J25" s="17">
        <f>IF('ve století'!M26="pá","x","")</f>
      </c>
      <c r="K25" s="17">
        <f>IF('ve století'!N26="pá","x","")</f>
      </c>
      <c r="L25" s="17" t="str">
        <f>IF('ve století'!O26="pá","x","")</f>
        <v>x</v>
      </c>
      <c r="M25" s="17">
        <f>IF('ve století'!P26="pá","x","")</f>
      </c>
      <c r="N25" s="20">
        <f>IF('ve století'!Q26="pá","x","")</f>
      </c>
    </row>
    <row r="26" spans="2:14" s="18" customFormat="1" ht="13.5" customHeight="1">
      <c r="B26" s="29">
        <v>2024</v>
      </c>
      <c r="C26" s="26">
        <f>IF('ve století'!F27="pá","x","")</f>
      </c>
      <c r="D26" s="17">
        <f>IF('ve století'!G27="pá","x","")</f>
      </c>
      <c r="E26" s="17">
        <f>IF('ve století'!H27="pá","x","")</f>
      </c>
      <c r="F26" s="17">
        <f>IF('ve století'!I27="pá","x","")</f>
      </c>
      <c r="G26" s="17">
        <f>IF('ve století'!J27="pá","x","")</f>
      </c>
      <c r="H26" s="17">
        <f>IF('ve století'!K27="pá","x","")</f>
      </c>
      <c r="I26" s="17">
        <f>IF('ve století'!L27="pá","x","")</f>
      </c>
      <c r="J26" s="17">
        <f>IF('ve století'!M27="pá","x","")</f>
      </c>
      <c r="K26" s="17" t="str">
        <f>IF('ve století'!N27="pá","x","")</f>
        <v>x</v>
      </c>
      <c r="L26" s="17">
        <f>IF('ve století'!O27="pá","x","")</f>
      </c>
      <c r="M26" s="17">
        <f>IF('ve století'!P27="pá","x","")</f>
      </c>
      <c r="N26" s="20" t="str">
        <f>IF('ve století'!Q27="pá","x","")</f>
        <v>x</v>
      </c>
    </row>
    <row r="27" spans="2:14" s="18" customFormat="1" ht="13.5" customHeight="1">
      <c r="B27" s="29">
        <v>2025</v>
      </c>
      <c r="C27" s="26">
        <f>IF('ve století'!F28="pá","x","")</f>
      </c>
      <c r="D27" s="17">
        <f>IF('ve století'!G28="pá","x","")</f>
      </c>
      <c r="E27" s="17">
        <f>IF('ve století'!H28="pá","x","")</f>
      </c>
      <c r="F27" s="17">
        <f>IF('ve století'!I28="pá","x","")</f>
      </c>
      <c r="G27" s="17">
        <f>IF('ve století'!J28="pá","x","")</f>
      </c>
      <c r="H27" s="17" t="str">
        <f>IF('ve století'!K28="pá","x","")</f>
        <v>x</v>
      </c>
      <c r="I27" s="17">
        <f>IF('ve století'!L28="pá","x","")</f>
      </c>
      <c r="J27" s="17">
        <f>IF('ve století'!M28="pá","x","")</f>
      </c>
      <c r="K27" s="17">
        <f>IF('ve století'!N28="pá","x","")</f>
      </c>
      <c r="L27" s="17">
        <f>IF('ve století'!O28="pá","x","")</f>
      </c>
      <c r="M27" s="17">
        <f>IF('ve století'!P28="pá","x","")</f>
      </c>
      <c r="N27" s="20">
        <f>IF('ve století'!Q28="pá","x","")</f>
      </c>
    </row>
    <row r="28" spans="2:14" s="18" customFormat="1" ht="13.5" customHeight="1">
      <c r="B28" s="29">
        <v>2026</v>
      </c>
      <c r="C28" s="26">
        <f>IF('ve století'!F29="pá","x","")</f>
      </c>
      <c r="D28" s="17" t="str">
        <f>IF('ve století'!G29="pá","x","")</f>
        <v>x</v>
      </c>
      <c r="E28" s="17" t="str">
        <f>IF('ve století'!H29="pá","x","")</f>
        <v>x</v>
      </c>
      <c r="F28" s="17">
        <f>IF('ve století'!I29="pá","x","")</f>
      </c>
      <c r="G28" s="17">
        <f>IF('ve století'!J29="pá","x","")</f>
      </c>
      <c r="H28" s="17">
        <f>IF('ve století'!K29="pá","x","")</f>
      </c>
      <c r="I28" s="17">
        <f>IF('ve století'!L29="pá","x","")</f>
      </c>
      <c r="J28" s="17">
        <f>IF('ve století'!M29="pá","x","")</f>
      </c>
      <c r="K28" s="17">
        <f>IF('ve století'!N29="pá","x","")</f>
      </c>
      <c r="L28" s="17">
        <f>IF('ve století'!O29="pá","x","")</f>
      </c>
      <c r="M28" s="17" t="str">
        <f>IF('ve století'!P29="pá","x","")</f>
        <v>x</v>
      </c>
      <c r="N28" s="20">
        <f>IF('ve století'!Q29="pá","x","")</f>
      </c>
    </row>
    <row r="29" spans="2:14" s="18" customFormat="1" ht="13.5" customHeight="1">
      <c r="B29" s="29">
        <v>2027</v>
      </c>
      <c r="C29" s="26">
        <f>IF('ve století'!F30="pá","x","")</f>
      </c>
      <c r="D29" s="17">
        <f>IF('ve století'!G30="pá","x","")</f>
      </c>
      <c r="E29" s="17">
        <f>IF('ve století'!H30="pá","x","")</f>
      </c>
      <c r="F29" s="17">
        <f>IF('ve století'!I30="pá","x","")</f>
      </c>
      <c r="G29" s="17">
        <f>IF('ve století'!J30="pá","x","")</f>
      </c>
      <c r="H29" s="17">
        <f>IF('ve století'!K30="pá","x","")</f>
      </c>
      <c r="I29" s="17">
        <f>IF('ve století'!L30="pá","x","")</f>
      </c>
      <c r="J29" s="17" t="str">
        <f>IF('ve století'!M30="pá","x","")</f>
        <v>x</v>
      </c>
      <c r="K29" s="17">
        <f>IF('ve století'!N30="pá","x","")</f>
      </c>
      <c r="L29" s="17">
        <f>IF('ve století'!O30="pá","x","")</f>
      </c>
      <c r="M29" s="17">
        <f>IF('ve století'!P30="pá","x","")</f>
      </c>
      <c r="N29" s="20">
        <f>IF('ve století'!Q30="pá","x","")</f>
      </c>
    </row>
    <row r="30" spans="2:14" s="18" customFormat="1" ht="13.5" customHeight="1">
      <c r="B30" s="29">
        <v>2028</v>
      </c>
      <c r="C30" s="26">
        <f>IF('ve století'!F31="pá","x","")</f>
      </c>
      <c r="D30" s="17">
        <f>IF('ve století'!G31="pá","x","")</f>
      </c>
      <c r="E30" s="17">
        <f>IF('ve století'!H31="pá","x","")</f>
      </c>
      <c r="F30" s="17">
        <f>IF('ve století'!I31="pá","x","")</f>
      </c>
      <c r="G30" s="17">
        <f>IF('ve století'!J31="pá","x","")</f>
      </c>
      <c r="H30" s="17">
        <f>IF('ve století'!K31="pá","x","")</f>
      </c>
      <c r="I30" s="17">
        <f>IF('ve století'!L31="pá","x","")</f>
      </c>
      <c r="J30" s="17">
        <f>IF('ve století'!M31="pá","x","")</f>
      </c>
      <c r="K30" s="17">
        <f>IF('ve století'!N31="pá","x","")</f>
      </c>
      <c r="L30" s="17" t="str">
        <f>IF('ve století'!O31="pá","x","")</f>
        <v>x</v>
      </c>
      <c r="M30" s="17">
        <f>IF('ve století'!P31="pá","x","")</f>
      </c>
      <c r="N30" s="20">
        <f>IF('ve století'!Q31="pá","x","")</f>
      </c>
    </row>
    <row r="31" spans="2:14" s="18" customFormat="1" ht="13.5" customHeight="1">
      <c r="B31" s="29">
        <v>2029</v>
      </c>
      <c r="C31" s="26">
        <f>IF('ve století'!F32="pá","x","")</f>
      </c>
      <c r="D31" s="17">
        <f>IF('ve století'!G32="pá","x","")</f>
      </c>
      <c r="E31" s="17">
        <f>IF('ve století'!H32="pá","x","")</f>
      </c>
      <c r="F31" s="17" t="str">
        <f>IF('ve století'!I32="pá","x","")</f>
        <v>x</v>
      </c>
      <c r="G31" s="17">
        <f>IF('ve století'!J32="pá","x","")</f>
      </c>
      <c r="H31" s="17">
        <f>IF('ve století'!K32="pá","x","")</f>
      </c>
      <c r="I31" s="17" t="str">
        <f>IF('ve století'!L32="pá","x","")</f>
        <v>x</v>
      </c>
      <c r="J31" s="17">
        <f>IF('ve století'!M32="pá","x","")</f>
      </c>
      <c r="K31" s="17">
        <f>IF('ve století'!N32="pá","x","")</f>
      </c>
      <c r="L31" s="17">
        <f>IF('ve století'!O32="pá","x","")</f>
      </c>
      <c r="M31" s="17">
        <f>IF('ve století'!P32="pá","x","")</f>
      </c>
      <c r="N31" s="20">
        <f>IF('ve století'!Q32="pá","x","")</f>
      </c>
    </row>
    <row r="32" spans="2:14" s="18" customFormat="1" ht="13.5" customHeight="1">
      <c r="B32" s="29">
        <v>2030</v>
      </c>
      <c r="C32" s="26">
        <f>IF('ve století'!F33="pá","x","")</f>
      </c>
      <c r="D32" s="17">
        <f>IF('ve století'!G33="pá","x","")</f>
      </c>
      <c r="E32" s="17">
        <f>IF('ve století'!H33="pá","x","")</f>
      </c>
      <c r="F32" s="17">
        <f>IF('ve století'!I33="pá","x","")</f>
      </c>
      <c r="G32" s="17">
        <f>IF('ve století'!J33="pá","x","")</f>
      </c>
      <c r="H32" s="17">
        <f>IF('ve století'!K33="pá","x","")</f>
      </c>
      <c r="I32" s="17">
        <f>IF('ve století'!L33="pá","x","")</f>
      </c>
      <c r="J32" s="17">
        <f>IF('ve století'!M33="pá","x","")</f>
      </c>
      <c r="K32" s="17" t="str">
        <f>IF('ve století'!N33="pá","x","")</f>
        <v>x</v>
      </c>
      <c r="L32" s="17">
        <f>IF('ve století'!O33="pá","x","")</f>
      </c>
      <c r="M32" s="17">
        <f>IF('ve století'!P33="pá","x","")</f>
      </c>
      <c r="N32" s="20" t="str">
        <f>IF('ve století'!Q33="pá","x","")</f>
        <v>x</v>
      </c>
    </row>
    <row r="33" spans="2:14" s="18" customFormat="1" ht="13.5" customHeight="1">
      <c r="B33" s="29">
        <v>2031</v>
      </c>
      <c r="C33" s="26">
        <f>IF('ve století'!F34="pá","x","")</f>
      </c>
      <c r="D33" s="17">
        <f>IF('ve století'!G34="pá","x","")</f>
      </c>
      <c r="E33" s="17">
        <f>IF('ve století'!H34="pá","x","")</f>
      </c>
      <c r="F33" s="17">
        <f>IF('ve století'!I34="pá","x","")</f>
      </c>
      <c r="G33" s="17">
        <f>IF('ve století'!J34="pá","x","")</f>
      </c>
      <c r="H33" s="17" t="str">
        <f>IF('ve století'!K34="pá","x","")</f>
        <v>x</v>
      </c>
      <c r="I33" s="17">
        <f>IF('ve století'!L34="pá","x","")</f>
      </c>
      <c r="J33" s="17">
        <f>IF('ve století'!M34="pá","x","")</f>
      </c>
      <c r="K33" s="17">
        <f>IF('ve století'!N34="pá","x","")</f>
      </c>
      <c r="L33" s="17">
        <f>IF('ve století'!O34="pá","x","")</f>
      </c>
      <c r="M33" s="17">
        <f>IF('ve století'!P34="pá","x","")</f>
      </c>
      <c r="N33" s="20">
        <f>IF('ve století'!Q34="pá","x","")</f>
      </c>
    </row>
    <row r="34" spans="2:14" s="18" customFormat="1" ht="13.5" customHeight="1">
      <c r="B34" s="29">
        <v>2032</v>
      </c>
      <c r="C34" s="26">
        <f>IF('ve století'!F35="pá","x","")</f>
      </c>
      <c r="D34" s="17" t="str">
        <f>IF('ve století'!G35="pá","x","")</f>
        <v>x</v>
      </c>
      <c r="E34" s="17">
        <f>IF('ve století'!H35="pá","x","")</f>
      </c>
      <c r="F34" s="17">
        <f>IF('ve století'!I35="pá","x","")</f>
      </c>
      <c r="G34" s="17">
        <f>IF('ve století'!J35="pá","x","")</f>
      </c>
      <c r="H34" s="17">
        <f>IF('ve století'!K35="pá","x","")</f>
      </c>
      <c r="I34" s="17">
        <f>IF('ve století'!L35="pá","x","")</f>
      </c>
      <c r="J34" s="17" t="str">
        <f>IF('ve století'!M35="pá","x","")</f>
        <v>x</v>
      </c>
      <c r="K34" s="17">
        <f>IF('ve století'!N35="pá","x","")</f>
      </c>
      <c r="L34" s="17">
        <f>IF('ve století'!O35="pá","x","")</f>
      </c>
      <c r="M34" s="17">
        <f>IF('ve století'!P35="pá","x","")</f>
      </c>
      <c r="N34" s="20">
        <f>IF('ve století'!Q35="pá","x","")</f>
      </c>
    </row>
    <row r="35" spans="2:14" s="18" customFormat="1" ht="13.5" customHeight="1">
      <c r="B35" s="29">
        <v>2033</v>
      </c>
      <c r="C35" s="26">
        <f>IF('ve století'!F36="pá","x","")</f>
      </c>
      <c r="D35" s="17">
        <f>IF('ve století'!G36="pá","x","")</f>
      </c>
      <c r="E35" s="17">
        <f>IF('ve století'!H36="pá","x","")</f>
      </c>
      <c r="F35" s="17">
        <f>IF('ve století'!I36="pá","x","")</f>
      </c>
      <c r="G35" s="17" t="str">
        <f>IF('ve století'!J36="pá","x","")</f>
        <v>x</v>
      </c>
      <c r="H35" s="17">
        <f>IF('ve století'!K36="pá","x","")</f>
      </c>
      <c r="I35" s="17">
        <f>IF('ve století'!L36="pá","x","")</f>
      </c>
      <c r="J35" s="17">
        <f>IF('ve století'!M36="pá","x","")</f>
      </c>
      <c r="K35" s="17">
        <f>IF('ve století'!N36="pá","x","")</f>
      </c>
      <c r="L35" s="17">
        <f>IF('ve století'!O36="pá","x","")</f>
      </c>
      <c r="M35" s="17">
        <f>IF('ve století'!P36="pá","x","")</f>
      </c>
      <c r="N35" s="20">
        <f>IF('ve století'!Q36="pá","x","")</f>
      </c>
    </row>
    <row r="36" spans="2:14" s="18" customFormat="1" ht="13.5" customHeight="1">
      <c r="B36" s="29">
        <v>2034</v>
      </c>
      <c r="C36" s="26" t="str">
        <f>IF('ve století'!F37="pá","x","")</f>
        <v>x</v>
      </c>
      <c r="D36" s="17">
        <f>IF('ve století'!G37="pá","x","")</f>
      </c>
      <c r="E36" s="17">
        <f>IF('ve století'!H37="pá","x","")</f>
      </c>
      <c r="F36" s="17">
        <f>IF('ve století'!I37="pá","x","")</f>
      </c>
      <c r="G36" s="17">
        <f>IF('ve století'!J37="pá","x","")</f>
      </c>
      <c r="H36" s="17">
        <f>IF('ve století'!K37="pá","x","")</f>
      </c>
      <c r="I36" s="17">
        <f>IF('ve století'!L37="pá","x","")</f>
      </c>
      <c r="J36" s="17">
        <f>IF('ve století'!M37="pá","x","")</f>
      </c>
      <c r="K36" s="17">
        <f>IF('ve století'!N37="pá","x","")</f>
      </c>
      <c r="L36" s="17" t="str">
        <f>IF('ve století'!O37="pá","x","")</f>
        <v>x</v>
      </c>
      <c r="M36" s="17">
        <f>IF('ve století'!P37="pá","x","")</f>
      </c>
      <c r="N36" s="20">
        <f>IF('ve století'!Q37="pá","x","")</f>
      </c>
    </row>
    <row r="37" spans="2:14" s="18" customFormat="1" ht="13.5" customHeight="1">
      <c r="B37" s="29">
        <v>2035</v>
      </c>
      <c r="C37" s="26">
        <f>IF('ve století'!F38="pá","x","")</f>
      </c>
      <c r="D37" s="17">
        <f>IF('ve století'!G38="pá","x","")</f>
      </c>
      <c r="E37" s="17">
        <f>IF('ve století'!H38="pá","x","")</f>
      </c>
      <c r="F37" s="17" t="str">
        <f>IF('ve století'!I38="pá","x","")</f>
        <v>x</v>
      </c>
      <c r="G37" s="17">
        <f>IF('ve století'!J38="pá","x","")</f>
      </c>
      <c r="H37" s="17">
        <f>IF('ve století'!K38="pá","x","")</f>
      </c>
      <c r="I37" s="17" t="str">
        <f>IF('ve století'!L38="pá","x","")</f>
        <v>x</v>
      </c>
      <c r="J37" s="17">
        <f>IF('ve století'!M38="pá","x","")</f>
      </c>
      <c r="K37" s="17">
        <f>IF('ve století'!N38="pá","x","")</f>
      </c>
      <c r="L37" s="17">
        <f>IF('ve století'!O38="pá","x","")</f>
      </c>
      <c r="M37" s="17">
        <f>IF('ve století'!P38="pá","x","")</f>
      </c>
      <c r="N37" s="20">
        <f>IF('ve století'!Q38="pá","x","")</f>
      </c>
    </row>
    <row r="38" spans="2:14" s="18" customFormat="1" ht="13.5" customHeight="1">
      <c r="B38" s="29">
        <v>2036</v>
      </c>
      <c r="C38" s="26">
        <f>IF('ve století'!F39="pá","x","")</f>
      </c>
      <c r="D38" s="17">
        <f>IF('ve století'!G39="pá","x","")</f>
      </c>
      <c r="E38" s="17">
        <f>IF('ve století'!H39="pá","x","")</f>
      </c>
      <c r="F38" s="17">
        <f>IF('ve století'!I39="pá","x","")</f>
      </c>
      <c r="G38" s="17">
        <f>IF('ve století'!J39="pá","x","")</f>
      </c>
      <c r="H38" s="17" t="str">
        <f>IF('ve století'!K39="pá","x","")</f>
        <v>x</v>
      </c>
      <c r="I38" s="17">
        <f>IF('ve století'!L39="pá","x","")</f>
      </c>
      <c r="J38" s="17">
        <f>IF('ve století'!M39="pá","x","")</f>
      </c>
      <c r="K38" s="17">
        <f>IF('ve století'!N39="pá","x","")</f>
      </c>
      <c r="L38" s="17">
        <f>IF('ve století'!O39="pá","x","")</f>
      </c>
      <c r="M38" s="17">
        <f>IF('ve století'!P39="pá","x","")</f>
      </c>
      <c r="N38" s="20">
        <f>IF('ve století'!Q39="pá","x","")</f>
      </c>
    </row>
    <row r="39" spans="2:14" s="18" customFormat="1" ht="13.5" customHeight="1">
      <c r="B39" s="29">
        <v>2037</v>
      </c>
      <c r="C39" s="26">
        <f>IF('ve století'!F40="pá","x","")</f>
      </c>
      <c r="D39" s="17" t="str">
        <f>IF('ve století'!G40="pá","x","")</f>
        <v>x</v>
      </c>
      <c r="E39" s="17" t="str">
        <f>IF('ve století'!H40="pá","x","")</f>
        <v>x</v>
      </c>
      <c r="F39" s="17">
        <f>IF('ve století'!I40="pá","x","")</f>
      </c>
      <c r="G39" s="17">
        <f>IF('ve století'!J40="pá","x","")</f>
      </c>
      <c r="H39" s="17">
        <f>IF('ve století'!K40="pá","x","")</f>
      </c>
      <c r="I39" s="17">
        <f>IF('ve století'!L40="pá","x","")</f>
      </c>
      <c r="J39" s="17">
        <f>IF('ve století'!M40="pá","x","")</f>
      </c>
      <c r="K39" s="17">
        <f>IF('ve století'!N40="pá","x","")</f>
      </c>
      <c r="L39" s="17">
        <f>IF('ve století'!O40="pá","x","")</f>
      </c>
      <c r="M39" s="17" t="str">
        <f>IF('ve století'!P40="pá","x","")</f>
        <v>x</v>
      </c>
      <c r="N39" s="20">
        <f>IF('ve století'!Q40="pá","x","")</f>
      </c>
    </row>
    <row r="40" spans="2:14" s="18" customFormat="1" ht="13.5" customHeight="1">
      <c r="B40" s="29">
        <v>2038</v>
      </c>
      <c r="C40" s="26">
        <f>IF('ve století'!F41="pá","x","")</f>
      </c>
      <c r="D40" s="17">
        <f>IF('ve století'!G41="pá","x","")</f>
      </c>
      <c r="E40" s="17">
        <f>IF('ve století'!H41="pá","x","")</f>
      </c>
      <c r="F40" s="17">
        <f>IF('ve století'!I41="pá","x","")</f>
      </c>
      <c r="G40" s="17">
        <f>IF('ve století'!J41="pá","x","")</f>
      </c>
      <c r="H40" s="17">
        <f>IF('ve století'!K41="pá","x","")</f>
      </c>
      <c r="I40" s="17">
        <f>IF('ve století'!L41="pá","x","")</f>
      </c>
      <c r="J40" s="17" t="str">
        <f>IF('ve století'!M41="pá","x","")</f>
        <v>x</v>
      </c>
      <c r="K40" s="17">
        <f>IF('ve století'!N41="pá","x","")</f>
      </c>
      <c r="L40" s="17">
        <f>IF('ve století'!O41="pá","x","")</f>
      </c>
      <c r="M40" s="17">
        <f>IF('ve století'!P41="pá","x","")</f>
      </c>
      <c r="N40" s="20">
        <f>IF('ve století'!Q41="pá","x","")</f>
      </c>
    </row>
    <row r="41" spans="2:14" s="18" customFormat="1" ht="13.5" customHeight="1">
      <c r="B41" s="29">
        <v>2039</v>
      </c>
      <c r="C41" s="26">
        <f>IF('ve století'!F42="pá","x","")</f>
      </c>
      <c r="D41" s="17">
        <f>IF('ve století'!G42="pá","x","")</f>
      </c>
      <c r="E41" s="17">
        <f>IF('ve století'!H42="pá","x","")</f>
      </c>
      <c r="F41" s="17">
        <f>IF('ve století'!I42="pá","x","")</f>
      </c>
      <c r="G41" s="17" t="str">
        <f>IF('ve století'!J42="pá","x","")</f>
        <v>x</v>
      </c>
      <c r="H41" s="17">
        <f>IF('ve století'!K42="pá","x","")</f>
      </c>
      <c r="I41" s="17">
        <f>IF('ve století'!L42="pá","x","")</f>
      </c>
      <c r="J41" s="17">
        <f>IF('ve století'!M42="pá","x","")</f>
      </c>
      <c r="K41" s="17">
        <f>IF('ve století'!N42="pá","x","")</f>
      </c>
      <c r="L41" s="17">
        <f>IF('ve století'!O42="pá","x","")</f>
      </c>
      <c r="M41" s="17">
        <f>IF('ve století'!P42="pá","x","")</f>
      </c>
      <c r="N41" s="20">
        <f>IF('ve století'!Q42="pá","x","")</f>
      </c>
    </row>
    <row r="42" spans="2:14" s="18" customFormat="1" ht="13.5" customHeight="1">
      <c r="B42" s="29">
        <v>2040</v>
      </c>
      <c r="C42" s="26" t="str">
        <f>IF('ve století'!F43="pá","x","")</f>
        <v>x</v>
      </c>
      <c r="D42" s="17">
        <f>IF('ve století'!G43="pá","x","")</f>
      </c>
      <c r="E42" s="17">
        <f>IF('ve století'!H43="pá","x","")</f>
      </c>
      <c r="F42" s="17" t="str">
        <f>IF('ve století'!I43="pá","x","")</f>
        <v>x</v>
      </c>
      <c r="G42" s="17">
        <f>IF('ve století'!J43="pá","x","")</f>
      </c>
      <c r="H42" s="17">
        <f>IF('ve století'!K43="pá","x","")</f>
      </c>
      <c r="I42" s="17" t="str">
        <f>IF('ve století'!L43="pá","x","")</f>
        <v>x</v>
      </c>
      <c r="J42" s="17">
        <f>IF('ve století'!M43="pá","x","")</f>
      </c>
      <c r="K42" s="17">
        <f>IF('ve století'!N43="pá","x","")</f>
      </c>
      <c r="L42" s="17">
        <f>IF('ve století'!O43="pá","x","")</f>
      </c>
      <c r="M42" s="17">
        <f>IF('ve století'!P43="pá","x","")</f>
      </c>
      <c r="N42" s="20">
        <f>IF('ve století'!Q43="pá","x","")</f>
      </c>
    </row>
    <row r="43" spans="2:14" s="18" customFormat="1" ht="13.5" customHeight="1">
      <c r="B43" s="29">
        <v>2041</v>
      </c>
      <c r="C43" s="26">
        <f>IF('ve století'!F44="pá","x","")</f>
      </c>
      <c r="D43" s="17">
        <f>IF('ve století'!G44="pá","x","")</f>
      </c>
      <c r="E43" s="17">
        <f>IF('ve století'!H44="pá","x","")</f>
      </c>
      <c r="F43" s="17">
        <f>IF('ve století'!I44="pá","x","")</f>
      </c>
      <c r="G43" s="17">
        <f>IF('ve století'!J44="pá","x","")</f>
      </c>
      <c r="H43" s="17">
        <f>IF('ve století'!K44="pá","x","")</f>
      </c>
      <c r="I43" s="17">
        <f>IF('ve století'!L44="pá","x","")</f>
      </c>
      <c r="J43" s="17">
        <f>IF('ve století'!M44="pá","x","")</f>
      </c>
      <c r="K43" s="17" t="str">
        <f>IF('ve století'!N44="pá","x","")</f>
        <v>x</v>
      </c>
      <c r="L43" s="17">
        <f>IF('ve století'!O44="pá","x","")</f>
      </c>
      <c r="M43" s="17">
        <f>IF('ve století'!P44="pá","x","")</f>
      </c>
      <c r="N43" s="20" t="str">
        <f>IF('ve století'!Q44="pá","x","")</f>
        <v>x</v>
      </c>
    </row>
    <row r="44" spans="2:14" s="18" customFormat="1" ht="13.5" customHeight="1">
      <c r="B44" s="29">
        <v>2042</v>
      </c>
      <c r="C44" s="26">
        <f>IF('ve století'!F45="pá","x","")</f>
      </c>
      <c r="D44" s="17">
        <f>IF('ve století'!G45="pá","x","")</f>
      </c>
      <c r="E44" s="17">
        <f>IF('ve století'!H45="pá","x","")</f>
      </c>
      <c r="F44" s="17">
        <f>IF('ve století'!I45="pá","x","")</f>
      </c>
      <c r="G44" s="17">
        <f>IF('ve století'!J45="pá","x","")</f>
      </c>
      <c r="H44" s="17" t="str">
        <f>IF('ve století'!K45="pá","x","")</f>
        <v>x</v>
      </c>
      <c r="I44" s="17">
        <f>IF('ve století'!L45="pá","x","")</f>
      </c>
      <c r="J44" s="17">
        <f>IF('ve století'!M45="pá","x","")</f>
      </c>
      <c r="K44" s="17">
        <f>IF('ve století'!N45="pá","x","")</f>
      </c>
      <c r="L44" s="17">
        <f>IF('ve století'!O45="pá","x","")</f>
      </c>
      <c r="M44" s="17">
        <f>IF('ve století'!P45="pá","x","")</f>
      </c>
      <c r="N44" s="20">
        <f>IF('ve století'!Q45="pá","x","")</f>
      </c>
    </row>
    <row r="45" spans="2:14" s="18" customFormat="1" ht="13.5" customHeight="1">
      <c r="B45" s="29">
        <v>2043</v>
      </c>
      <c r="C45" s="26">
        <f>IF('ve století'!F46="pá","x","")</f>
      </c>
      <c r="D45" s="17" t="str">
        <f>IF('ve století'!G46="pá","x","")</f>
        <v>x</v>
      </c>
      <c r="E45" s="17" t="str">
        <f>IF('ve století'!H46="pá","x","")</f>
        <v>x</v>
      </c>
      <c r="F45" s="17">
        <f>IF('ve století'!I46="pá","x","")</f>
      </c>
      <c r="G45" s="17">
        <f>IF('ve století'!J46="pá","x","")</f>
      </c>
      <c r="H45" s="17">
        <f>IF('ve století'!K46="pá","x","")</f>
      </c>
      <c r="I45" s="17">
        <f>IF('ve století'!L46="pá","x","")</f>
      </c>
      <c r="J45" s="17">
        <f>IF('ve století'!M46="pá","x","")</f>
      </c>
      <c r="K45" s="17">
        <f>IF('ve století'!N46="pá","x","")</f>
      </c>
      <c r="L45" s="17">
        <f>IF('ve století'!O46="pá","x","")</f>
      </c>
      <c r="M45" s="17" t="str">
        <f>IF('ve století'!P46="pá","x","")</f>
        <v>x</v>
      </c>
      <c r="N45" s="20">
        <f>IF('ve století'!Q46="pá","x","")</f>
      </c>
    </row>
    <row r="46" spans="2:14" s="18" customFormat="1" ht="13.5" customHeight="1">
      <c r="B46" s="29">
        <v>2044</v>
      </c>
      <c r="C46" s="26">
        <f>IF('ve století'!F47="pá","x","")</f>
      </c>
      <c r="D46" s="17">
        <f>IF('ve století'!G47="pá","x","")</f>
      </c>
      <c r="E46" s="17">
        <f>IF('ve století'!H47="pá","x","")</f>
      </c>
      <c r="F46" s="17">
        <f>IF('ve století'!I47="pá","x","")</f>
      </c>
      <c r="G46" s="17" t="str">
        <f>IF('ve století'!J47="pá","x","")</f>
        <v>x</v>
      </c>
      <c r="H46" s="17">
        <f>IF('ve století'!K47="pá","x","")</f>
      </c>
      <c r="I46" s="17">
        <f>IF('ve století'!L47="pá","x","")</f>
      </c>
      <c r="J46" s="17">
        <f>IF('ve století'!M47="pá","x","")</f>
      </c>
      <c r="K46" s="17">
        <f>IF('ve století'!N47="pá","x","")</f>
      </c>
      <c r="L46" s="17">
        <f>IF('ve století'!O47="pá","x","")</f>
      </c>
      <c r="M46" s="17">
        <f>IF('ve století'!P47="pá","x","")</f>
      </c>
      <c r="N46" s="20">
        <f>IF('ve století'!Q47="pá","x","")</f>
      </c>
    </row>
    <row r="47" spans="2:14" s="18" customFormat="1" ht="13.5" customHeight="1">
      <c r="B47" s="29">
        <v>2045</v>
      </c>
      <c r="C47" s="26" t="str">
        <f>IF('ve století'!F48="pá","x","")</f>
        <v>x</v>
      </c>
      <c r="D47" s="17">
        <f>IF('ve století'!G48="pá","x","")</f>
      </c>
      <c r="E47" s="17">
        <f>IF('ve století'!H48="pá","x","")</f>
      </c>
      <c r="F47" s="17">
        <f>IF('ve století'!I48="pá","x","")</f>
      </c>
      <c r="G47" s="17">
        <f>IF('ve století'!J48="pá","x","")</f>
      </c>
      <c r="H47" s="17">
        <f>IF('ve století'!K48="pá","x","")</f>
      </c>
      <c r="I47" s="17">
        <f>IF('ve století'!L48="pá","x","")</f>
      </c>
      <c r="J47" s="17">
        <f>IF('ve století'!M48="pá","x","")</f>
      </c>
      <c r="K47" s="17">
        <f>IF('ve století'!N48="pá","x","")</f>
      </c>
      <c r="L47" s="17" t="str">
        <f>IF('ve století'!O48="pá","x","")</f>
        <v>x</v>
      </c>
      <c r="M47" s="17">
        <f>IF('ve století'!P48="pá","x","")</f>
      </c>
      <c r="N47" s="20">
        <f>IF('ve století'!Q48="pá","x","")</f>
      </c>
    </row>
    <row r="48" spans="2:14" s="18" customFormat="1" ht="13.5" customHeight="1">
      <c r="B48" s="29">
        <v>2046</v>
      </c>
      <c r="C48" s="26">
        <f>IF('ve století'!F49="pá","x","")</f>
      </c>
      <c r="D48" s="17">
        <f>IF('ve století'!G49="pá","x","")</f>
      </c>
      <c r="E48" s="17">
        <f>IF('ve století'!H49="pá","x","")</f>
      </c>
      <c r="F48" s="17" t="str">
        <f>IF('ve století'!I49="pá","x","")</f>
        <v>x</v>
      </c>
      <c r="G48" s="17">
        <f>IF('ve století'!J49="pá","x","")</f>
      </c>
      <c r="H48" s="17">
        <f>IF('ve století'!K49="pá","x","")</f>
      </c>
      <c r="I48" s="17" t="str">
        <f>IF('ve století'!L49="pá","x","")</f>
        <v>x</v>
      </c>
      <c r="J48" s="17">
        <f>IF('ve století'!M49="pá","x","")</f>
      </c>
      <c r="K48" s="17">
        <f>IF('ve století'!N49="pá","x","")</f>
      </c>
      <c r="L48" s="17">
        <f>IF('ve století'!O49="pá","x","")</f>
      </c>
      <c r="M48" s="17">
        <f>IF('ve století'!P49="pá","x","")</f>
      </c>
      <c r="N48" s="20">
        <f>IF('ve století'!Q49="pá","x","")</f>
      </c>
    </row>
    <row r="49" spans="2:14" s="18" customFormat="1" ht="13.5" customHeight="1">
      <c r="B49" s="29">
        <v>2047</v>
      </c>
      <c r="C49" s="26">
        <f>IF('ve století'!F50="pá","x","")</f>
      </c>
      <c r="D49" s="17">
        <f>IF('ve století'!G50="pá","x","")</f>
      </c>
      <c r="E49" s="17">
        <f>IF('ve století'!H50="pá","x","")</f>
      </c>
      <c r="F49" s="17">
        <f>IF('ve století'!I50="pá","x","")</f>
      </c>
      <c r="G49" s="17">
        <f>IF('ve století'!J50="pá","x","")</f>
      </c>
      <c r="H49" s="17">
        <f>IF('ve století'!K50="pá","x","")</f>
      </c>
      <c r="I49" s="17">
        <f>IF('ve století'!L50="pá","x","")</f>
      </c>
      <c r="J49" s="17">
        <f>IF('ve století'!M50="pá","x","")</f>
      </c>
      <c r="K49" s="17" t="str">
        <f>IF('ve století'!N50="pá","x","")</f>
        <v>x</v>
      </c>
      <c r="L49" s="17">
        <f>IF('ve století'!O50="pá","x","")</f>
      </c>
      <c r="M49" s="17">
        <f>IF('ve století'!P50="pá","x","")</f>
      </c>
      <c r="N49" s="20" t="str">
        <f>IF('ve století'!Q50="pá","x","")</f>
        <v>x</v>
      </c>
    </row>
    <row r="50" spans="2:14" s="18" customFormat="1" ht="13.5" customHeight="1">
      <c r="B50" s="29">
        <v>2048</v>
      </c>
      <c r="C50" s="26">
        <f>IF('ve století'!F51="pá","x","")</f>
      </c>
      <c r="D50" s="17">
        <f>IF('ve století'!G51="pá","x","")</f>
      </c>
      <c r="E50" s="17" t="str">
        <f>IF('ve století'!H51="pá","x","")</f>
        <v>x</v>
      </c>
      <c r="F50" s="17">
        <f>IF('ve století'!I51="pá","x","")</f>
      </c>
      <c r="G50" s="17">
        <f>IF('ve století'!J51="pá","x","")</f>
      </c>
      <c r="H50" s="17">
        <f>IF('ve století'!K51="pá","x","")</f>
      </c>
      <c r="I50" s="17">
        <f>IF('ve století'!L51="pá","x","")</f>
      </c>
      <c r="J50" s="17">
        <f>IF('ve století'!M51="pá","x","")</f>
      </c>
      <c r="K50" s="17">
        <f>IF('ve století'!N51="pá","x","")</f>
      </c>
      <c r="L50" s="17">
        <f>IF('ve století'!O51="pá","x","")</f>
      </c>
      <c r="M50" s="17" t="str">
        <f>IF('ve století'!P51="pá","x","")</f>
        <v>x</v>
      </c>
      <c r="N50" s="20">
        <f>IF('ve století'!Q51="pá","x","")</f>
      </c>
    </row>
    <row r="51" spans="2:14" s="18" customFormat="1" ht="13.5" customHeight="1">
      <c r="B51" s="29">
        <v>2049</v>
      </c>
      <c r="C51" s="26">
        <f>IF('ve století'!F52="pá","x","")</f>
      </c>
      <c r="D51" s="17">
        <f>IF('ve století'!G52="pá","x","")</f>
      </c>
      <c r="E51" s="17">
        <f>IF('ve století'!H52="pá","x","")</f>
      </c>
      <c r="F51" s="17">
        <f>IF('ve století'!I52="pá","x","")</f>
      </c>
      <c r="G51" s="17">
        <f>IF('ve století'!J52="pá","x","")</f>
      </c>
      <c r="H51" s="17">
        <f>IF('ve století'!K52="pá","x","")</f>
      </c>
      <c r="I51" s="17">
        <f>IF('ve století'!L52="pá","x","")</f>
      </c>
      <c r="J51" s="17" t="str">
        <f>IF('ve století'!M52="pá","x","")</f>
        <v>x</v>
      </c>
      <c r="K51" s="17">
        <f>IF('ve století'!N52="pá","x","")</f>
      </c>
      <c r="L51" s="17">
        <f>IF('ve století'!O52="pá","x","")</f>
      </c>
      <c r="M51" s="17">
        <f>IF('ve století'!P52="pá","x","")</f>
      </c>
      <c r="N51" s="20">
        <f>IF('ve století'!Q52="pá","x","")</f>
      </c>
    </row>
    <row r="52" spans="2:14" s="18" customFormat="1" ht="13.5" customHeight="1">
      <c r="B52" s="29">
        <v>2050</v>
      </c>
      <c r="C52" s="26">
        <f>IF('ve století'!F53="pá","x","")</f>
      </c>
      <c r="D52" s="17">
        <f>IF('ve století'!G53="pá","x","")</f>
      </c>
      <c r="E52" s="17">
        <f>IF('ve století'!H53="pá","x","")</f>
      </c>
      <c r="F52" s="17">
        <f>IF('ve století'!I53="pá","x","")</f>
      </c>
      <c r="G52" s="17" t="str">
        <f>IF('ve století'!J53="pá","x","")</f>
        <v>x</v>
      </c>
      <c r="H52" s="17">
        <f>IF('ve století'!K53="pá","x","")</f>
      </c>
      <c r="I52" s="17">
        <f>IF('ve století'!L53="pá","x","")</f>
      </c>
      <c r="J52" s="17">
        <f>IF('ve století'!M53="pá","x","")</f>
      </c>
      <c r="K52" s="17">
        <f>IF('ve století'!N53="pá","x","")</f>
      </c>
      <c r="L52" s="17">
        <f>IF('ve století'!O53="pá","x","")</f>
      </c>
      <c r="M52" s="17">
        <f>IF('ve století'!P53="pá","x","")</f>
      </c>
      <c r="N52" s="20">
        <f>IF('ve století'!Q53="pá","x","")</f>
      </c>
    </row>
    <row r="53" spans="2:14" s="18" customFormat="1" ht="13.5" customHeight="1">
      <c r="B53" s="29">
        <v>2051</v>
      </c>
      <c r="C53" s="26" t="str">
        <f>IF('ve století'!F54="pá","x","")</f>
        <v>x</v>
      </c>
      <c r="D53" s="17">
        <f>IF('ve století'!G54="pá","x","")</f>
      </c>
      <c r="E53" s="17">
        <f>IF('ve století'!H54="pá","x","")</f>
      </c>
      <c r="F53" s="17">
        <f>IF('ve století'!I54="pá","x","")</f>
      </c>
      <c r="G53" s="17">
        <f>IF('ve století'!J54="pá","x","")</f>
      </c>
      <c r="H53" s="17">
        <f>IF('ve století'!K54="pá","x","")</f>
      </c>
      <c r="I53" s="17">
        <f>IF('ve století'!L54="pá","x","")</f>
      </c>
      <c r="J53" s="17">
        <f>IF('ve století'!M54="pá","x","")</f>
      </c>
      <c r="K53" s="17">
        <f>IF('ve století'!N54="pá","x","")</f>
      </c>
      <c r="L53" s="17" t="str">
        <f>IF('ve století'!O54="pá","x","")</f>
        <v>x</v>
      </c>
      <c r="M53" s="17">
        <f>IF('ve století'!P54="pá","x","")</f>
      </c>
      <c r="N53" s="20">
        <f>IF('ve století'!Q54="pá","x","")</f>
      </c>
    </row>
    <row r="54" spans="2:14" s="18" customFormat="1" ht="13.5" customHeight="1">
      <c r="B54" s="29">
        <v>2052</v>
      </c>
      <c r="C54" s="26">
        <f>IF('ve století'!F55="pá","x","")</f>
      </c>
      <c r="D54" s="17">
        <f>IF('ve století'!G55="pá","x","")</f>
      </c>
      <c r="E54" s="17">
        <f>IF('ve století'!H55="pá","x","")</f>
      </c>
      <c r="F54" s="17">
        <f>IF('ve století'!I55="pá","x","")</f>
      </c>
      <c r="G54" s="17">
        <f>IF('ve století'!J55="pá","x","")</f>
      </c>
      <c r="H54" s="17">
        <f>IF('ve století'!K55="pá","x","")</f>
      </c>
      <c r="I54" s="17">
        <f>IF('ve století'!L55="pá","x","")</f>
      </c>
      <c r="J54" s="17">
        <f>IF('ve století'!M55="pá","x","")</f>
      </c>
      <c r="K54" s="17" t="str">
        <f>IF('ve století'!N55="pá","x","")</f>
        <v>x</v>
      </c>
      <c r="L54" s="17">
        <f>IF('ve století'!O55="pá","x","")</f>
      </c>
      <c r="M54" s="17">
        <f>IF('ve století'!P55="pá","x","")</f>
      </c>
      <c r="N54" s="20" t="str">
        <f>IF('ve století'!Q55="pá","x","")</f>
        <v>x</v>
      </c>
    </row>
    <row r="55" spans="2:14" s="18" customFormat="1" ht="13.5" customHeight="1">
      <c r="B55" s="29">
        <v>2053</v>
      </c>
      <c r="C55" s="26">
        <f>IF('ve století'!F56="pá","x","")</f>
      </c>
      <c r="D55" s="17">
        <f>IF('ve století'!G56="pá","x","")</f>
      </c>
      <c r="E55" s="17">
        <f>IF('ve století'!H56="pá","x","")</f>
      </c>
      <c r="F55" s="17">
        <f>IF('ve století'!I56="pá","x","")</f>
      </c>
      <c r="G55" s="17">
        <f>IF('ve století'!J56="pá","x","")</f>
      </c>
      <c r="H55" s="17" t="str">
        <f>IF('ve století'!K56="pá","x","")</f>
        <v>x</v>
      </c>
      <c r="I55" s="17">
        <f>IF('ve století'!L56="pá","x","")</f>
      </c>
      <c r="J55" s="17">
        <f>IF('ve století'!M56="pá","x","")</f>
      </c>
      <c r="K55" s="17">
        <f>IF('ve století'!N56="pá","x","")</f>
      </c>
      <c r="L55" s="17">
        <f>IF('ve století'!O56="pá","x","")</f>
      </c>
      <c r="M55" s="17">
        <f>IF('ve století'!P56="pá","x","")</f>
      </c>
      <c r="N55" s="20">
        <f>IF('ve století'!Q56="pá","x","")</f>
      </c>
    </row>
    <row r="56" spans="2:14" s="18" customFormat="1" ht="13.5" customHeight="1">
      <c r="B56" s="29">
        <v>2054</v>
      </c>
      <c r="C56" s="26">
        <f>IF('ve století'!F57="pá","x","")</f>
      </c>
      <c r="D56" s="17" t="str">
        <f>IF('ve století'!G57="pá","x","")</f>
        <v>x</v>
      </c>
      <c r="E56" s="17" t="str">
        <f>IF('ve století'!H57="pá","x","")</f>
        <v>x</v>
      </c>
      <c r="F56" s="17">
        <f>IF('ve století'!I57="pá","x","")</f>
      </c>
      <c r="G56" s="17">
        <f>IF('ve století'!J57="pá","x","")</f>
      </c>
      <c r="H56" s="17">
        <f>IF('ve století'!K57="pá","x","")</f>
      </c>
      <c r="I56" s="17">
        <f>IF('ve století'!L57="pá","x","")</f>
      </c>
      <c r="J56" s="17">
        <f>IF('ve století'!M57="pá","x","")</f>
      </c>
      <c r="K56" s="17">
        <f>IF('ve století'!N57="pá","x","")</f>
      </c>
      <c r="L56" s="17">
        <f>IF('ve století'!O57="pá","x","")</f>
      </c>
      <c r="M56" s="17" t="str">
        <f>IF('ve století'!P57="pá","x","")</f>
        <v>x</v>
      </c>
      <c r="N56" s="20">
        <f>IF('ve století'!Q57="pá","x","")</f>
      </c>
    </row>
    <row r="57" spans="2:14" s="18" customFormat="1" ht="13.5" customHeight="1">
      <c r="B57" s="29">
        <v>2055</v>
      </c>
      <c r="C57" s="26">
        <f>IF('ve století'!F58="pá","x","")</f>
      </c>
      <c r="D57" s="17">
        <f>IF('ve století'!G58="pá","x","")</f>
      </c>
      <c r="E57" s="17">
        <f>IF('ve století'!H58="pá","x","")</f>
      </c>
      <c r="F57" s="17">
        <f>IF('ve století'!I58="pá","x","")</f>
      </c>
      <c r="G57" s="17">
        <f>IF('ve století'!J58="pá","x","")</f>
      </c>
      <c r="H57" s="17">
        <f>IF('ve století'!K58="pá","x","")</f>
      </c>
      <c r="I57" s="17">
        <f>IF('ve století'!L58="pá","x","")</f>
      </c>
      <c r="J57" s="17" t="str">
        <f>IF('ve století'!M58="pá","x","")</f>
        <v>x</v>
      </c>
      <c r="K57" s="17">
        <f>IF('ve století'!N58="pá","x","")</f>
      </c>
      <c r="L57" s="17">
        <f>IF('ve století'!O58="pá","x","")</f>
      </c>
      <c r="M57" s="17">
        <f>IF('ve století'!P58="pá","x","")</f>
      </c>
      <c r="N57" s="20">
        <f>IF('ve století'!Q58="pá","x","")</f>
      </c>
    </row>
    <row r="58" spans="2:14" s="18" customFormat="1" ht="13.5" customHeight="1">
      <c r="B58" s="29">
        <v>2056</v>
      </c>
      <c r="C58" s="26">
        <f>IF('ve století'!F59="pá","x","")</f>
      </c>
      <c r="D58" s="17">
        <f>IF('ve století'!G59="pá","x","")</f>
      </c>
      <c r="E58" s="17">
        <f>IF('ve století'!H59="pá","x","")</f>
      </c>
      <c r="F58" s="17">
        <f>IF('ve století'!I59="pá","x","")</f>
      </c>
      <c r="G58" s="17">
        <f>IF('ve století'!J59="pá","x","")</f>
      </c>
      <c r="H58" s="17">
        <f>IF('ve století'!K59="pá","x","")</f>
      </c>
      <c r="I58" s="17">
        <f>IF('ve století'!L59="pá","x","")</f>
      </c>
      <c r="J58" s="17">
        <f>IF('ve století'!M59="pá","x","")</f>
      </c>
      <c r="K58" s="17">
        <f>IF('ve století'!N59="pá","x","")</f>
      </c>
      <c r="L58" s="17" t="str">
        <f>IF('ve století'!O59="pá","x","")</f>
        <v>x</v>
      </c>
      <c r="M58" s="17">
        <f>IF('ve století'!P59="pá","x","")</f>
      </c>
      <c r="N58" s="20">
        <f>IF('ve století'!Q59="pá","x","")</f>
      </c>
    </row>
    <row r="59" spans="2:14" s="18" customFormat="1" ht="13.5" customHeight="1">
      <c r="B59" s="29">
        <v>2057</v>
      </c>
      <c r="C59" s="26">
        <f>IF('ve století'!F60="pá","x","")</f>
      </c>
      <c r="D59" s="17">
        <f>IF('ve století'!G60="pá","x","")</f>
      </c>
      <c r="E59" s="17">
        <f>IF('ve století'!H60="pá","x","")</f>
      </c>
      <c r="F59" s="17" t="str">
        <f>IF('ve století'!I60="pá","x","")</f>
        <v>x</v>
      </c>
      <c r="G59" s="17">
        <f>IF('ve století'!J60="pá","x","")</f>
      </c>
      <c r="H59" s="17">
        <f>IF('ve století'!K60="pá","x","")</f>
      </c>
      <c r="I59" s="17" t="str">
        <f>IF('ve století'!L60="pá","x","")</f>
        <v>x</v>
      </c>
      <c r="J59" s="17">
        <f>IF('ve století'!M60="pá","x","")</f>
      </c>
      <c r="K59" s="17">
        <f>IF('ve století'!N60="pá","x","")</f>
      </c>
      <c r="L59" s="17">
        <f>IF('ve století'!O60="pá","x","")</f>
      </c>
      <c r="M59" s="17">
        <f>IF('ve století'!P60="pá","x","")</f>
      </c>
      <c r="N59" s="20">
        <f>IF('ve století'!Q60="pá","x","")</f>
      </c>
    </row>
    <row r="60" spans="2:14" s="18" customFormat="1" ht="13.5" customHeight="1">
      <c r="B60" s="29">
        <v>2058</v>
      </c>
      <c r="C60" s="26">
        <f>IF('ve století'!F61="pá","x","")</f>
      </c>
      <c r="D60" s="17">
        <f>IF('ve století'!G61="pá","x","")</f>
      </c>
      <c r="E60" s="17">
        <f>IF('ve století'!H61="pá","x","")</f>
      </c>
      <c r="F60" s="17">
        <f>IF('ve století'!I61="pá","x","")</f>
      </c>
      <c r="G60" s="17">
        <f>IF('ve století'!J61="pá","x","")</f>
      </c>
      <c r="H60" s="17">
        <f>IF('ve století'!K61="pá","x","")</f>
      </c>
      <c r="I60" s="17">
        <f>IF('ve století'!L61="pá","x","")</f>
      </c>
      <c r="J60" s="17">
        <f>IF('ve století'!M61="pá","x","")</f>
      </c>
      <c r="K60" s="17" t="str">
        <f>IF('ve století'!N61="pá","x","")</f>
        <v>x</v>
      </c>
      <c r="L60" s="17">
        <f>IF('ve století'!O61="pá","x","")</f>
      </c>
      <c r="M60" s="17">
        <f>IF('ve století'!P61="pá","x","")</f>
      </c>
      <c r="N60" s="20" t="str">
        <f>IF('ve století'!Q61="pá","x","")</f>
        <v>x</v>
      </c>
    </row>
    <row r="61" spans="2:14" s="18" customFormat="1" ht="13.5" customHeight="1">
      <c r="B61" s="29">
        <v>2059</v>
      </c>
      <c r="C61" s="26">
        <f>IF('ve století'!F62="pá","x","")</f>
      </c>
      <c r="D61" s="17">
        <f>IF('ve století'!G62="pá","x","")</f>
      </c>
      <c r="E61" s="17">
        <f>IF('ve století'!H62="pá","x","")</f>
      </c>
      <c r="F61" s="17">
        <f>IF('ve století'!I62="pá","x","")</f>
      </c>
      <c r="G61" s="17">
        <f>IF('ve století'!J62="pá","x","")</f>
      </c>
      <c r="H61" s="17" t="str">
        <f>IF('ve století'!K62="pá","x","")</f>
        <v>x</v>
      </c>
      <c r="I61" s="17">
        <f>IF('ve století'!L62="pá","x","")</f>
      </c>
      <c r="J61" s="17">
        <f>IF('ve století'!M62="pá","x","")</f>
      </c>
      <c r="K61" s="17">
        <f>IF('ve století'!N62="pá","x","")</f>
      </c>
      <c r="L61" s="17">
        <f>IF('ve století'!O62="pá","x","")</f>
      </c>
      <c r="M61" s="17">
        <f>IF('ve století'!P62="pá","x","")</f>
      </c>
      <c r="N61" s="20">
        <f>IF('ve století'!Q62="pá","x","")</f>
      </c>
    </row>
    <row r="62" spans="2:14" s="18" customFormat="1" ht="13.5" customHeight="1">
      <c r="B62" s="29">
        <v>2060</v>
      </c>
      <c r="C62" s="26">
        <f>IF('ve století'!F63="pá","x","")</f>
      </c>
      <c r="D62" s="17" t="str">
        <f>IF('ve století'!G63="pá","x","")</f>
        <v>x</v>
      </c>
      <c r="E62" s="17">
        <f>IF('ve století'!H63="pá","x","")</f>
      </c>
      <c r="F62" s="17">
        <f>IF('ve století'!I63="pá","x","")</f>
      </c>
      <c r="G62" s="17">
        <f>IF('ve století'!J63="pá","x","")</f>
      </c>
      <c r="H62" s="17">
        <f>IF('ve století'!K63="pá","x","")</f>
      </c>
      <c r="I62" s="17">
        <f>IF('ve století'!L63="pá","x","")</f>
      </c>
      <c r="J62" s="17" t="str">
        <f>IF('ve století'!M63="pá","x","")</f>
        <v>x</v>
      </c>
      <c r="K62" s="17">
        <f>IF('ve století'!N63="pá","x","")</f>
      </c>
      <c r="L62" s="17">
        <f>IF('ve století'!O63="pá","x","")</f>
      </c>
      <c r="M62" s="17">
        <f>IF('ve století'!P63="pá","x","")</f>
      </c>
      <c r="N62" s="20">
        <f>IF('ve století'!Q63="pá","x","")</f>
      </c>
    </row>
    <row r="63" spans="2:14" s="18" customFormat="1" ht="13.5" customHeight="1">
      <c r="B63" s="29">
        <v>2061</v>
      </c>
      <c r="C63" s="26">
        <f>IF('ve století'!F64="pá","x","")</f>
      </c>
      <c r="D63" s="17">
        <f>IF('ve století'!G64="pá","x","")</f>
      </c>
      <c r="E63" s="17">
        <f>IF('ve století'!H64="pá","x","")</f>
      </c>
      <c r="F63" s="17">
        <f>IF('ve století'!I64="pá","x","")</f>
      </c>
      <c r="G63" s="17" t="str">
        <f>IF('ve století'!J64="pá","x","")</f>
        <v>x</v>
      </c>
      <c r="H63" s="17">
        <f>IF('ve století'!K64="pá","x","")</f>
      </c>
      <c r="I63" s="17">
        <f>IF('ve století'!L64="pá","x","")</f>
      </c>
      <c r="J63" s="17">
        <f>IF('ve století'!M64="pá","x","")</f>
      </c>
      <c r="K63" s="17">
        <f>IF('ve století'!N64="pá","x","")</f>
      </c>
      <c r="L63" s="17">
        <f>IF('ve století'!O64="pá","x","")</f>
      </c>
      <c r="M63" s="17">
        <f>IF('ve století'!P64="pá","x","")</f>
      </c>
      <c r="N63" s="20">
        <f>IF('ve století'!Q64="pá","x","")</f>
      </c>
    </row>
    <row r="64" spans="2:14" s="18" customFormat="1" ht="13.5" customHeight="1">
      <c r="B64" s="29">
        <v>2062</v>
      </c>
      <c r="C64" s="26" t="str">
        <f>IF('ve století'!F65="pá","x","")</f>
        <v>x</v>
      </c>
      <c r="D64" s="17">
        <f>IF('ve století'!G65="pá","x","")</f>
      </c>
      <c r="E64" s="17">
        <f>IF('ve století'!H65="pá","x","")</f>
      </c>
      <c r="F64" s="17">
        <f>IF('ve století'!I65="pá","x","")</f>
      </c>
      <c r="G64" s="17">
        <f>IF('ve století'!J65="pá","x","")</f>
      </c>
      <c r="H64" s="17">
        <f>IF('ve století'!K65="pá","x","")</f>
      </c>
      <c r="I64" s="17">
        <f>IF('ve století'!L65="pá","x","")</f>
      </c>
      <c r="J64" s="17">
        <f>IF('ve století'!M65="pá","x","")</f>
      </c>
      <c r="K64" s="17">
        <f>IF('ve století'!N65="pá","x","")</f>
      </c>
      <c r="L64" s="17" t="str">
        <f>IF('ve století'!O65="pá","x","")</f>
        <v>x</v>
      </c>
      <c r="M64" s="17">
        <f>IF('ve století'!P65="pá","x","")</f>
      </c>
      <c r="N64" s="20">
        <f>IF('ve století'!Q65="pá","x","")</f>
      </c>
    </row>
    <row r="65" spans="2:14" s="18" customFormat="1" ht="13.5" customHeight="1">
      <c r="B65" s="29">
        <v>2063</v>
      </c>
      <c r="C65" s="26">
        <f>IF('ve století'!F66="pá","x","")</f>
      </c>
      <c r="D65" s="17">
        <f>IF('ve století'!G66="pá","x","")</f>
      </c>
      <c r="E65" s="17">
        <f>IF('ve století'!H66="pá","x","")</f>
      </c>
      <c r="F65" s="17" t="str">
        <f>IF('ve století'!I66="pá","x","")</f>
        <v>x</v>
      </c>
      <c r="G65" s="17">
        <f>IF('ve století'!J66="pá","x","")</f>
      </c>
      <c r="H65" s="17">
        <f>IF('ve století'!K66="pá","x","")</f>
      </c>
      <c r="I65" s="17" t="str">
        <f>IF('ve století'!L66="pá","x","")</f>
        <v>x</v>
      </c>
      <c r="J65" s="17">
        <f>IF('ve století'!M66="pá","x","")</f>
      </c>
      <c r="K65" s="17">
        <f>IF('ve století'!N66="pá","x","")</f>
      </c>
      <c r="L65" s="17">
        <f>IF('ve století'!O66="pá","x","")</f>
      </c>
      <c r="M65" s="17">
        <f>IF('ve století'!P66="pá","x","")</f>
      </c>
      <c r="N65" s="20">
        <f>IF('ve století'!Q66="pá","x","")</f>
      </c>
    </row>
    <row r="66" spans="2:14" s="18" customFormat="1" ht="13.5" customHeight="1">
      <c r="B66" s="29">
        <v>2064</v>
      </c>
      <c r="C66" s="26">
        <f>IF('ve století'!F67="pá","x","")</f>
      </c>
      <c r="D66" s="17">
        <f>IF('ve století'!G67="pá","x","")</f>
      </c>
      <c r="E66" s="17">
        <f>IF('ve století'!H67="pá","x","")</f>
      </c>
      <c r="F66" s="17">
        <f>IF('ve století'!I67="pá","x","")</f>
      </c>
      <c r="G66" s="17">
        <f>IF('ve století'!J67="pá","x","")</f>
      </c>
      <c r="H66" s="17" t="str">
        <f>IF('ve století'!K67="pá","x","")</f>
        <v>x</v>
      </c>
      <c r="I66" s="17">
        <f>IF('ve století'!L67="pá","x","")</f>
      </c>
      <c r="J66" s="17">
        <f>IF('ve století'!M67="pá","x","")</f>
      </c>
      <c r="K66" s="17">
        <f>IF('ve století'!N67="pá","x","")</f>
      </c>
      <c r="L66" s="17">
        <f>IF('ve století'!O67="pá","x","")</f>
      </c>
      <c r="M66" s="17">
        <f>IF('ve století'!P67="pá","x","")</f>
      </c>
      <c r="N66" s="20">
        <f>IF('ve století'!Q67="pá","x","")</f>
      </c>
    </row>
    <row r="67" spans="2:14" s="18" customFormat="1" ht="13.5" customHeight="1">
      <c r="B67" s="29">
        <v>2065</v>
      </c>
      <c r="C67" s="26">
        <f>IF('ve století'!F68="pá","x","")</f>
      </c>
      <c r="D67" s="17" t="str">
        <f>IF('ve století'!G68="pá","x","")</f>
        <v>x</v>
      </c>
      <c r="E67" s="17" t="str">
        <f>IF('ve století'!H68="pá","x","")</f>
        <v>x</v>
      </c>
      <c r="F67" s="17">
        <f>IF('ve století'!I68="pá","x","")</f>
      </c>
      <c r="G67" s="17">
        <f>IF('ve století'!J68="pá","x","")</f>
      </c>
      <c r="H67" s="17">
        <f>IF('ve století'!K68="pá","x","")</f>
      </c>
      <c r="I67" s="17">
        <f>IF('ve století'!L68="pá","x","")</f>
      </c>
      <c r="J67" s="17">
        <f>IF('ve století'!M68="pá","x","")</f>
      </c>
      <c r="K67" s="17">
        <f>IF('ve století'!N68="pá","x","")</f>
      </c>
      <c r="L67" s="17">
        <f>IF('ve století'!O68="pá","x","")</f>
      </c>
      <c r="M67" s="17" t="str">
        <f>IF('ve století'!P68="pá","x","")</f>
        <v>x</v>
      </c>
      <c r="N67" s="20">
        <f>IF('ve století'!Q68="pá","x","")</f>
      </c>
    </row>
    <row r="68" spans="2:14" s="18" customFormat="1" ht="13.5" customHeight="1">
      <c r="B68" s="29">
        <v>2066</v>
      </c>
      <c r="C68" s="26">
        <f>IF('ve století'!F69="pá","x","")</f>
      </c>
      <c r="D68" s="17">
        <f>IF('ve století'!G69="pá","x","")</f>
      </c>
      <c r="E68" s="17">
        <f>IF('ve století'!H69="pá","x","")</f>
      </c>
      <c r="F68" s="17">
        <f>IF('ve století'!I69="pá","x","")</f>
      </c>
      <c r="G68" s="17">
        <f>IF('ve století'!J69="pá","x","")</f>
      </c>
      <c r="H68" s="17">
        <f>IF('ve století'!K69="pá","x","")</f>
      </c>
      <c r="I68" s="17">
        <f>IF('ve století'!L69="pá","x","")</f>
      </c>
      <c r="J68" s="17" t="str">
        <f>IF('ve století'!M69="pá","x","")</f>
        <v>x</v>
      </c>
      <c r="K68" s="17">
        <f>IF('ve století'!N69="pá","x","")</f>
      </c>
      <c r="L68" s="17">
        <f>IF('ve století'!O69="pá","x","")</f>
      </c>
      <c r="M68" s="17">
        <f>IF('ve století'!P69="pá","x","")</f>
      </c>
      <c r="N68" s="20">
        <f>IF('ve století'!Q69="pá","x","")</f>
      </c>
    </row>
    <row r="69" spans="2:14" s="18" customFormat="1" ht="13.5" customHeight="1">
      <c r="B69" s="29">
        <v>2067</v>
      </c>
      <c r="C69" s="26">
        <f>IF('ve století'!F70="pá","x","")</f>
      </c>
      <c r="D69" s="17">
        <f>IF('ve století'!G70="pá","x","")</f>
      </c>
      <c r="E69" s="17">
        <f>IF('ve století'!H70="pá","x","")</f>
      </c>
      <c r="F69" s="17">
        <f>IF('ve století'!I70="pá","x","")</f>
      </c>
      <c r="G69" s="17" t="str">
        <f>IF('ve století'!J70="pá","x","")</f>
        <v>x</v>
      </c>
      <c r="H69" s="17">
        <f>IF('ve století'!K70="pá","x","")</f>
      </c>
      <c r="I69" s="17">
        <f>IF('ve století'!L70="pá","x","")</f>
      </c>
      <c r="J69" s="17">
        <f>IF('ve století'!M70="pá","x","")</f>
      </c>
      <c r="K69" s="17">
        <f>IF('ve století'!N70="pá","x","")</f>
      </c>
      <c r="L69" s="17">
        <f>IF('ve století'!O70="pá","x","")</f>
      </c>
      <c r="M69" s="17">
        <f>IF('ve století'!P70="pá","x","")</f>
      </c>
      <c r="N69" s="20">
        <f>IF('ve století'!Q70="pá","x","")</f>
      </c>
    </row>
    <row r="70" spans="2:14" s="18" customFormat="1" ht="13.5" customHeight="1">
      <c r="B70" s="29">
        <v>2068</v>
      </c>
      <c r="C70" s="26" t="str">
        <f>IF('ve století'!F71="pá","x","")</f>
        <v>x</v>
      </c>
      <c r="D70" s="17">
        <f>IF('ve století'!G71="pá","x","")</f>
      </c>
      <c r="E70" s="17">
        <f>IF('ve století'!H71="pá","x","")</f>
      </c>
      <c r="F70" s="17" t="str">
        <f>IF('ve století'!I71="pá","x","")</f>
        <v>x</v>
      </c>
      <c r="G70" s="17">
        <f>IF('ve století'!J71="pá","x","")</f>
      </c>
      <c r="H70" s="17">
        <f>IF('ve století'!K71="pá","x","")</f>
      </c>
      <c r="I70" s="17" t="str">
        <f>IF('ve století'!L71="pá","x","")</f>
        <v>x</v>
      </c>
      <c r="J70" s="17">
        <f>IF('ve století'!M71="pá","x","")</f>
      </c>
      <c r="K70" s="17">
        <f>IF('ve století'!N71="pá","x","")</f>
      </c>
      <c r="L70" s="17">
        <f>IF('ve století'!O71="pá","x","")</f>
      </c>
      <c r="M70" s="17">
        <f>IF('ve století'!P71="pá","x","")</f>
      </c>
      <c r="N70" s="20">
        <f>IF('ve století'!Q71="pá","x","")</f>
      </c>
    </row>
    <row r="71" spans="2:14" s="18" customFormat="1" ht="13.5" customHeight="1">
      <c r="B71" s="29">
        <v>2069</v>
      </c>
      <c r="C71" s="26">
        <f>IF('ve století'!F72="pá","x","")</f>
      </c>
      <c r="D71" s="17">
        <f>IF('ve století'!G72="pá","x","")</f>
      </c>
      <c r="E71" s="17">
        <f>IF('ve století'!H72="pá","x","")</f>
      </c>
      <c r="F71" s="17">
        <f>IF('ve století'!I72="pá","x","")</f>
      </c>
      <c r="G71" s="17">
        <f>IF('ve století'!J72="pá","x","")</f>
      </c>
      <c r="H71" s="17">
        <f>IF('ve století'!K72="pá","x","")</f>
      </c>
      <c r="I71" s="17">
        <f>IF('ve století'!L72="pá","x","")</f>
      </c>
      <c r="J71" s="17">
        <f>IF('ve století'!M72="pá","x","")</f>
      </c>
      <c r="K71" s="17" t="str">
        <f>IF('ve století'!N72="pá","x","")</f>
        <v>x</v>
      </c>
      <c r="L71" s="17">
        <f>IF('ve století'!O72="pá","x","")</f>
      </c>
      <c r="M71" s="17">
        <f>IF('ve století'!P72="pá","x","")</f>
      </c>
      <c r="N71" s="20" t="str">
        <f>IF('ve století'!Q72="pá","x","")</f>
        <v>x</v>
      </c>
    </row>
    <row r="72" spans="2:14" s="18" customFormat="1" ht="13.5" customHeight="1">
      <c r="B72" s="29">
        <v>2070</v>
      </c>
      <c r="C72" s="26">
        <f>IF('ve století'!F73="pá","x","")</f>
      </c>
      <c r="D72" s="17">
        <f>IF('ve století'!G73="pá","x","")</f>
      </c>
      <c r="E72" s="17">
        <f>IF('ve století'!H73="pá","x","")</f>
      </c>
      <c r="F72" s="17">
        <f>IF('ve století'!I73="pá","x","")</f>
      </c>
      <c r="G72" s="17">
        <f>IF('ve století'!J73="pá","x","")</f>
      </c>
      <c r="H72" s="17" t="str">
        <f>IF('ve století'!K73="pá","x","")</f>
        <v>x</v>
      </c>
      <c r="I72" s="17">
        <f>IF('ve století'!L73="pá","x","")</f>
      </c>
      <c r="J72" s="17">
        <f>IF('ve století'!M73="pá","x","")</f>
      </c>
      <c r="K72" s="17">
        <f>IF('ve století'!N73="pá","x","")</f>
      </c>
      <c r="L72" s="17">
        <f>IF('ve století'!O73="pá","x","")</f>
      </c>
      <c r="M72" s="17">
        <f>IF('ve století'!P73="pá","x","")</f>
      </c>
      <c r="N72" s="20">
        <f>IF('ve století'!Q73="pá","x","")</f>
      </c>
    </row>
    <row r="73" spans="2:14" s="18" customFormat="1" ht="13.5" customHeight="1">
      <c r="B73" s="29">
        <v>2071</v>
      </c>
      <c r="C73" s="26">
        <f>IF('ve století'!F74="pá","x","")</f>
      </c>
      <c r="D73" s="17" t="str">
        <f>IF('ve století'!G74="pá","x","")</f>
        <v>x</v>
      </c>
      <c r="E73" s="17" t="str">
        <f>IF('ve století'!H74="pá","x","")</f>
        <v>x</v>
      </c>
      <c r="F73" s="17">
        <f>IF('ve století'!I74="pá","x","")</f>
      </c>
      <c r="G73" s="17">
        <f>IF('ve století'!J74="pá","x","")</f>
      </c>
      <c r="H73" s="17">
        <f>IF('ve století'!K74="pá","x","")</f>
      </c>
      <c r="I73" s="17">
        <f>IF('ve století'!L74="pá","x","")</f>
      </c>
      <c r="J73" s="17">
        <f>IF('ve století'!M74="pá","x","")</f>
      </c>
      <c r="K73" s="17">
        <f>IF('ve století'!N74="pá","x","")</f>
      </c>
      <c r="L73" s="17">
        <f>IF('ve století'!O74="pá","x","")</f>
      </c>
      <c r="M73" s="17" t="str">
        <f>IF('ve století'!P74="pá","x","")</f>
        <v>x</v>
      </c>
      <c r="N73" s="20">
        <f>IF('ve století'!Q74="pá","x","")</f>
      </c>
    </row>
    <row r="74" spans="2:14" s="18" customFormat="1" ht="13.5" customHeight="1">
      <c r="B74" s="29">
        <v>2072</v>
      </c>
      <c r="C74" s="26">
        <f>IF('ve století'!F75="pá","x","")</f>
      </c>
      <c r="D74" s="17">
        <f>IF('ve století'!G75="pá","x","")</f>
      </c>
      <c r="E74" s="17">
        <f>IF('ve století'!H75="pá","x","")</f>
      </c>
      <c r="F74" s="17">
        <f>IF('ve století'!I75="pá","x","")</f>
      </c>
      <c r="G74" s="17" t="str">
        <f>IF('ve století'!J75="pá","x","")</f>
        <v>x</v>
      </c>
      <c r="H74" s="17">
        <f>IF('ve století'!K75="pá","x","")</f>
      </c>
      <c r="I74" s="17">
        <f>IF('ve století'!L75="pá","x","")</f>
      </c>
      <c r="J74" s="17">
        <f>IF('ve století'!M75="pá","x","")</f>
      </c>
      <c r="K74" s="17">
        <f>IF('ve století'!N75="pá","x","")</f>
      </c>
      <c r="L74" s="17">
        <f>IF('ve století'!O75="pá","x","")</f>
      </c>
      <c r="M74" s="17">
        <f>IF('ve století'!P75="pá","x","")</f>
      </c>
      <c r="N74" s="20">
        <f>IF('ve století'!Q75="pá","x","")</f>
      </c>
    </row>
    <row r="75" spans="2:14" s="18" customFormat="1" ht="13.5" customHeight="1">
      <c r="B75" s="29">
        <v>2073</v>
      </c>
      <c r="C75" s="26" t="str">
        <f>IF('ve století'!F76="pá","x","")</f>
        <v>x</v>
      </c>
      <c r="D75" s="17">
        <f>IF('ve století'!G76="pá","x","")</f>
      </c>
      <c r="E75" s="17">
        <f>IF('ve století'!H76="pá","x","")</f>
      </c>
      <c r="F75" s="17">
        <f>IF('ve století'!I76="pá","x","")</f>
      </c>
      <c r="G75" s="17">
        <f>IF('ve století'!J76="pá","x","")</f>
      </c>
      <c r="H75" s="17">
        <f>IF('ve století'!K76="pá","x","")</f>
      </c>
      <c r="I75" s="17">
        <f>IF('ve století'!L76="pá","x","")</f>
      </c>
      <c r="J75" s="17">
        <f>IF('ve století'!M76="pá","x","")</f>
      </c>
      <c r="K75" s="17">
        <f>IF('ve století'!N76="pá","x","")</f>
      </c>
      <c r="L75" s="17" t="str">
        <f>IF('ve století'!O76="pá","x","")</f>
        <v>x</v>
      </c>
      <c r="M75" s="17">
        <f>IF('ve století'!P76="pá","x","")</f>
      </c>
      <c r="N75" s="20">
        <f>IF('ve století'!Q76="pá","x","")</f>
      </c>
    </row>
    <row r="76" spans="2:14" s="18" customFormat="1" ht="13.5" customHeight="1">
      <c r="B76" s="29">
        <v>2074</v>
      </c>
      <c r="C76" s="26">
        <f>IF('ve století'!F77="pá","x","")</f>
      </c>
      <c r="D76" s="17">
        <f>IF('ve století'!G77="pá","x","")</f>
      </c>
      <c r="E76" s="17">
        <f>IF('ve století'!H77="pá","x","")</f>
      </c>
      <c r="F76" s="17" t="str">
        <f>IF('ve století'!I77="pá","x","")</f>
        <v>x</v>
      </c>
      <c r="G76" s="17">
        <f>IF('ve století'!J77="pá","x","")</f>
      </c>
      <c r="H76" s="17">
        <f>IF('ve století'!K77="pá","x","")</f>
      </c>
      <c r="I76" s="17" t="str">
        <f>IF('ve století'!L77="pá","x","")</f>
        <v>x</v>
      </c>
      <c r="J76" s="17">
        <f>IF('ve století'!M77="pá","x","")</f>
      </c>
      <c r="K76" s="17">
        <f>IF('ve století'!N77="pá","x","")</f>
      </c>
      <c r="L76" s="17">
        <f>IF('ve století'!O77="pá","x","")</f>
      </c>
      <c r="M76" s="17">
        <f>IF('ve století'!P77="pá","x","")</f>
      </c>
      <c r="N76" s="20">
        <f>IF('ve století'!Q77="pá","x","")</f>
      </c>
    </row>
    <row r="77" spans="2:14" s="18" customFormat="1" ht="13.5" customHeight="1">
      <c r="B77" s="29">
        <v>2075</v>
      </c>
      <c r="C77" s="26">
        <f>IF('ve století'!F78="pá","x","")</f>
      </c>
      <c r="D77" s="17">
        <f>IF('ve století'!G78="pá","x","")</f>
      </c>
      <c r="E77" s="17">
        <f>IF('ve století'!H78="pá","x","")</f>
      </c>
      <c r="F77" s="17">
        <f>IF('ve století'!I78="pá","x","")</f>
      </c>
      <c r="G77" s="17">
        <f>IF('ve století'!J78="pá","x","")</f>
      </c>
      <c r="H77" s="17">
        <f>IF('ve století'!K78="pá","x","")</f>
      </c>
      <c r="I77" s="17">
        <f>IF('ve století'!L78="pá","x","")</f>
      </c>
      <c r="J77" s="17">
        <f>IF('ve století'!M78="pá","x","")</f>
      </c>
      <c r="K77" s="17" t="str">
        <f>IF('ve století'!N78="pá","x","")</f>
        <v>x</v>
      </c>
      <c r="L77" s="17">
        <f>IF('ve století'!O78="pá","x","")</f>
      </c>
      <c r="M77" s="17">
        <f>IF('ve století'!P78="pá","x","")</f>
      </c>
      <c r="N77" s="20" t="str">
        <f>IF('ve století'!Q78="pá","x","")</f>
        <v>x</v>
      </c>
    </row>
    <row r="78" spans="2:14" s="18" customFormat="1" ht="13.5" customHeight="1">
      <c r="B78" s="29">
        <v>2076</v>
      </c>
      <c r="C78" s="26">
        <f>IF('ve století'!F79="pá","x","")</f>
      </c>
      <c r="D78" s="17">
        <f>IF('ve století'!G79="pá","x","")</f>
      </c>
      <c r="E78" s="17" t="str">
        <f>IF('ve století'!H79="pá","x","")</f>
        <v>x</v>
      </c>
      <c r="F78" s="17">
        <f>IF('ve století'!I79="pá","x","")</f>
      </c>
      <c r="G78" s="17">
        <f>IF('ve století'!J79="pá","x","")</f>
      </c>
      <c r="H78" s="17">
        <f>IF('ve století'!K79="pá","x","")</f>
      </c>
      <c r="I78" s="17">
        <f>IF('ve století'!L79="pá","x","")</f>
      </c>
      <c r="J78" s="17">
        <f>IF('ve století'!M79="pá","x","")</f>
      </c>
      <c r="K78" s="17">
        <f>IF('ve století'!N79="pá","x","")</f>
      </c>
      <c r="L78" s="17">
        <f>IF('ve století'!O79="pá","x","")</f>
      </c>
      <c r="M78" s="17" t="str">
        <f>IF('ve století'!P79="pá","x","")</f>
        <v>x</v>
      </c>
      <c r="N78" s="20">
        <f>IF('ve století'!Q79="pá","x","")</f>
      </c>
    </row>
    <row r="79" spans="2:14" s="18" customFormat="1" ht="13.5" customHeight="1">
      <c r="B79" s="29">
        <v>2077</v>
      </c>
      <c r="C79" s="26">
        <f>IF('ve století'!F80="pá","x","")</f>
      </c>
      <c r="D79" s="17">
        <f>IF('ve století'!G80="pá","x","")</f>
      </c>
      <c r="E79" s="17">
        <f>IF('ve století'!H80="pá","x","")</f>
      </c>
      <c r="F79" s="17">
        <f>IF('ve století'!I80="pá","x","")</f>
      </c>
      <c r="G79" s="17">
        <f>IF('ve století'!J80="pá","x","")</f>
      </c>
      <c r="H79" s="17">
        <f>IF('ve století'!K80="pá","x","")</f>
      </c>
      <c r="I79" s="17">
        <f>IF('ve století'!L80="pá","x","")</f>
      </c>
      <c r="J79" s="17" t="str">
        <f>IF('ve století'!M80="pá","x","")</f>
        <v>x</v>
      </c>
      <c r="K79" s="17">
        <f>IF('ve století'!N80="pá","x","")</f>
      </c>
      <c r="L79" s="17">
        <f>IF('ve století'!O80="pá","x","")</f>
      </c>
      <c r="M79" s="17">
        <f>IF('ve století'!P80="pá","x","")</f>
      </c>
      <c r="N79" s="20">
        <f>IF('ve století'!Q80="pá","x","")</f>
      </c>
    </row>
    <row r="80" spans="2:14" s="18" customFormat="1" ht="13.5" customHeight="1">
      <c r="B80" s="29">
        <v>2078</v>
      </c>
      <c r="C80" s="26">
        <f>IF('ve století'!F81="pá","x","")</f>
      </c>
      <c r="D80" s="17">
        <f>IF('ve století'!G81="pá","x","")</f>
      </c>
      <c r="E80" s="17">
        <f>IF('ve století'!H81="pá","x","")</f>
      </c>
      <c r="F80" s="17">
        <f>IF('ve století'!I81="pá","x","")</f>
      </c>
      <c r="G80" s="17" t="str">
        <f>IF('ve století'!J81="pá","x","")</f>
        <v>x</v>
      </c>
      <c r="H80" s="17">
        <f>IF('ve století'!K81="pá","x","")</f>
      </c>
      <c r="I80" s="17">
        <f>IF('ve století'!L81="pá","x","")</f>
      </c>
      <c r="J80" s="17">
        <f>IF('ve století'!M81="pá","x","")</f>
      </c>
      <c r="K80" s="17">
        <f>IF('ve století'!N81="pá","x","")</f>
      </c>
      <c r="L80" s="17">
        <f>IF('ve století'!O81="pá","x","")</f>
      </c>
      <c r="M80" s="17">
        <f>IF('ve století'!P81="pá","x","")</f>
      </c>
      <c r="N80" s="20">
        <f>IF('ve století'!Q81="pá","x","")</f>
      </c>
    </row>
    <row r="81" spans="2:14" s="18" customFormat="1" ht="13.5" customHeight="1">
      <c r="B81" s="29">
        <v>2079</v>
      </c>
      <c r="C81" s="26" t="str">
        <f>IF('ve století'!F82="pá","x","")</f>
        <v>x</v>
      </c>
      <c r="D81" s="17">
        <f>IF('ve století'!G82="pá","x","")</f>
      </c>
      <c r="E81" s="17">
        <f>IF('ve století'!H82="pá","x","")</f>
      </c>
      <c r="F81" s="17">
        <f>IF('ve století'!I82="pá","x","")</f>
      </c>
      <c r="G81" s="17">
        <f>IF('ve století'!J82="pá","x","")</f>
      </c>
      <c r="H81" s="17">
        <f>IF('ve století'!K82="pá","x","")</f>
      </c>
      <c r="I81" s="17">
        <f>IF('ve století'!L82="pá","x","")</f>
      </c>
      <c r="J81" s="17">
        <f>IF('ve století'!M82="pá","x","")</f>
      </c>
      <c r="K81" s="17">
        <f>IF('ve století'!N82="pá","x","")</f>
      </c>
      <c r="L81" s="17" t="str">
        <f>IF('ve století'!O82="pá","x","")</f>
        <v>x</v>
      </c>
      <c r="M81" s="17">
        <f>IF('ve století'!P82="pá","x","")</f>
      </c>
      <c r="N81" s="20">
        <f>IF('ve století'!Q82="pá","x","")</f>
      </c>
    </row>
    <row r="82" spans="2:14" s="18" customFormat="1" ht="13.5" customHeight="1">
      <c r="B82" s="29">
        <v>2080</v>
      </c>
      <c r="C82" s="26">
        <f>IF('ve století'!F83="pá","x","")</f>
      </c>
      <c r="D82" s="17">
        <f>IF('ve století'!G83="pá","x","")</f>
      </c>
      <c r="E82" s="17">
        <f>IF('ve století'!H83="pá","x","")</f>
      </c>
      <c r="F82" s="17">
        <f>IF('ve století'!I83="pá","x","")</f>
      </c>
      <c r="G82" s="17">
        <f>IF('ve století'!J83="pá","x","")</f>
      </c>
      <c r="H82" s="17">
        <f>IF('ve století'!K83="pá","x","")</f>
      </c>
      <c r="I82" s="17">
        <f>IF('ve století'!L83="pá","x","")</f>
      </c>
      <c r="J82" s="17">
        <f>IF('ve století'!M83="pá","x","")</f>
      </c>
      <c r="K82" s="17" t="str">
        <f>IF('ve století'!N83="pá","x","")</f>
        <v>x</v>
      </c>
      <c r="L82" s="17">
        <f>IF('ve století'!O83="pá","x","")</f>
      </c>
      <c r="M82" s="17">
        <f>IF('ve století'!P83="pá","x","")</f>
      </c>
      <c r="N82" s="20" t="str">
        <f>IF('ve století'!Q83="pá","x","")</f>
        <v>x</v>
      </c>
    </row>
    <row r="83" spans="2:14" s="18" customFormat="1" ht="13.5" customHeight="1">
      <c r="B83" s="29">
        <v>2081</v>
      </c>
      <c r="C83" s="26">
        <f>IF('ve století'!F84="pá","x","")</f>
      </c>
      <c r="D83" s="17">
        <f>IF('ve století'!G84="pá","x","")</f>
      </c>
      <c r="E83" s="17">
        <f>IF('ve století'!H84="pá","x","")</f>
      </c>
      <c r="F83" s="17">
        <f>IF('ve století'!I84="pá","x","")</f>
      </c>
      <c r="G83" s="17">
        <f>IF('ve století'!J84="pá","x","")</f>
      </c>
      <c r="H83" s="17" t="str">
        <f>IF('ve století'!K84="pá","x","")</f>
        <v>x</v>
      </c>
      <c r="I83" s="17">
        <f>IF('ve století'!L84="pá","x","")</f>
      </c>
      <c r="J83" s="17">
        <f>IF('ve století'!M84="pá","x","")</f>
      </c>
      <c r="K83" s="17">
        <f>IF('ve století'!N84="pá","x","")</f>
      </c>
      <c r="L83" s="17">
        <f>IF('ve století'!O84="pá","x","")</f>
      </c>
      <c r="M83" s="17">
        <f>IF('ve století'!P84="pá","x","")</f>
      </c>
      <c r="N83" s="20">
        <f>IF('ve století'!Q84="pá","x","")</f>
      </c>
    </row>
    <row r="84" spans="2:14" s="18" customFormat="1" ht="13.5" customHeight="1">
      <c r="B84" s="29">
        <v>2082</v>
      </c>
      <c r="C84" s="26">
        <f>IF('ve století'!F85="pá","x","")</f>
      </c>
      <c r="D84" s="17" t="str">
        <f>IF('ve století'!G85="pá","x","")</f>
        <v>x</v>
      </c>
      <c r="E84" s="17" t="str">
        <f>IF('ve století'!H85="pá","x","")</f>
        <v>x</v>
      </c>
      <c r="F84" s="17">
        <f>IF('ve století'!I85="pá","x","")</f>
      </c>
      <c r="G84" s="17">
        <f>IF('ve století'!J85="pá","x","")</f>
      </c>
      <c r="H84" s="17">
        <f>IF('ve století'!K85="pá","x","")</f>
      </c>
      <c r="I84" s="17">
        <f>IF('ve století'!L85="pá","x","")</f>
      </c>
      <c r="J84" s="17">
        <f>IF('ve století'!M85="pá","x","")</f>
      </c>
      <c r="K84" s="17">
        <f>IF('ve století'!N85="pá","x","")</f>
      </c>
      <c r="L84" s="17">
        <f>IF('ve století'!O85="pá","x","")</f>
      </c>
      <c r="M84" s="17" t="str">
        <f>IF('ve století'!P85="pá","x","")</f>
        <v>x</v>
      </c>
      <c r="N84" s="20">
        <f>IF('ve století'!Q85="pá","x","")</f>
      </c>
    </row>
    <row r="85" spans="2:14" s="18" customFormat="1" ht="13.5" customHeight="1">
      <c r="B85" s="29">
        <v>2083</v>
      </c>
      <c r="C85" s="26">
        <f>IF('ve století'!F86="pá","x","")</f>
      </c>
      <c r="D85" s="17">
        <f>IF('ve století'!G86="pá","x","")</f>
      </c>
      <c r="E85" s="17">
        <f>IF('ve století'!H86="pá","x","")</f>
      </c>
      <c r="F85" s="17">
        <f>IF('ve století'!I86="pá","x","")</f>
      </c>
      <c r="G85" s="17">
        <f>IF('ve století'!J86="pá","x","")</f>
      </c>
      <c r="H85" s="17">
        <f>IF('ve století'!K86="pá","x","")</f>
      </c>
      <c r="I85" s="17">
        <f>IF('ve století'!L86="pá","x","")</f>
      </c>
      <c r="J85" s="17" t="str">
        <f>IF('ve století'!M86="pá","x","")</f>
        <v>x</v>
      </c>
      <c r="K85" s="17">
        <f>IF('ve století'!N86="pá","x","")</f>
      </c>
      <c r="L85" s="17">
        <f>IF('ve století'!O86="pá","x","")</f>
      </c>
      <c r="M85" s="17">
        <f>IF('ve století'!P86="pá","x","")</f>
      </c>
      <c r="N85" s="20">
        <f>IF('ve století'!Q86="pá","x","")</f>
      </c>
    </row>
    <row r="86" spans="2:14" s="18" customFormat="1" ht="13.5" customHeight="1">
      <c r="B86" s="29">
        <v>2084</v>
      </c>
      <c r="C86" s="26">
        <f>IF('ve století'!F87="pá","x","")</f>
      </c>
      <c r="D86" s="17">
        <f>IF('ve století'!G87="pá","x","")</f>
      </c>
      <c r="E86" s="17">
        <f>IF('ve století'!H87="pá","x","")</f>
      </c>
      <c r="F86" s="17">
        <f>IF('ve století'!I87="pá","x","")</f>
      </c>
      <c r="G86" s="17">
        <f>IF('ve století'!J87="pá","x","")</f>
      </c>
      <c r="H86" s="17">
        <f>IF('ve století'!K87="pá","x","")</f>
      </c>
      <c r="I86" s="17">
        <f>IF('ve století'!L87="pá","x","")</f>
      </c>
      <c r="J86" s="17">
        <f>IF('ve století'!M87="pá","x","")</f>
      </c>
      <c r="K86" s="17">
        <f>IF('ve století'!N87="pá","x","")</f>
      </c>
      <c r="L86" s="17" t="str">
        <f>IF('ve století'!O87="pá","x","")</f>
        <v>x</v>
      </c>
      <c r="M86" s="17">
        <f>IF('ve století'!P87="pá","x","")</f>
      </c>
      <c r="N86" s="20">
        <f>IF('ve století'!Q87="pá","x","")</f>
      </c>
    </row>
    <row r="87" spans="2:14" s="18" customFormat="1" ht="13.5" customHeight="1">
      <c r="B87" s="29">
        <v>2085</v>
      </c>
      <c r="C87" s="26">
        <f>IF('ve století'!F88="pá","x","")</f>
      </c>
      <c r="D87" s="17">
        <f>IF('ve století'!G88="pá","x","")</f>
      </c>
      <c r="E87" s="17">
        <f>IF('ve století'!H88="pá","x","")</f>
      </c>
      <c r="F87" s="17" t="str">
        <f>IF('ve století'!I88="pá","x","")</f>
        <v>x</v>
      </c>
      <c r="G87" s="17">
        <f>IF('ve století'!J88="pá","x","")</f>
      </c>
      <c r="H87" s="17">
        <f>IF('ve století'!K88="pá","x","")</f>
      </c>
      <c r="I87" s="17" t="str">
        <f>IF('ve století'!L88="pá","x","")</f>
        <v>x</v>
      </c>
      <c r="J87" s="17">
        <f>IF('ve století'!M88="pá","x","")</f>
      </c>
      <c r="K87" s="17">
        <f>IF('ve století'!N88="pá","x","")</f>
      </c>
      <c r="L87" s="17">
        <f>IF('ve století'!O88="pá","x","")</f>
      </c>
      <c r="M87" s="17">
        <f>IF('ve století'!P88="pá","x","")</f>
      </c>
      <c r="N87" s="20">
        <f>IF('ve století'!Q88="pá","x","")</f>
      </c>
    </row>
    <row r="88" spans="2:14" s="18" customFormat="1" ht="13.5" customHeight="1">
      <c r="B88" s="29">
        <v>2086</v>
      </c>
      <c r="C88" s="26">
        <f>IF('ve století'!F89="pá","x","")</f>
      </c>
      <c r="D88" s="17">
        <f>IF('ve století'!G89="pá","x","")</f>
      </c>
      <c r="E88" s="17">
        <f>IF('ve století'!H89="pá","x","")</f>
      </c>
      <c r="F88" s="17">
        <f>IF('ve století'!I89="pá","x","")</f>
      </c>
      <c r="G88" s="17">
        <f>IF('ve století'!J89="pá","x","")</f>
      </c>
      <c r="H88" s="17">
        <f>IF('ve století'!K89="pá","x","")</f>
      </c>
      <c r="I88" s="17">
        <f>IF('ve století'!L89="pá","x","")</f>
      </c>
      <c r="J88" s="17">
        <f>IF('ve století'!M89="pá","x","")</f>
      </c>
      <c r="K88" s="17" t="str">
        <f>IF('ve století'!N89="pá","x","")</f>
        <v>x</v>
      </c>
      <c r="L88" s="17">
        <f>IF('ve století'!O89="pá","x","")</f>
      </c>
      <c r="M88" s="17">
        <f>IF('ve století'!P89="pá","x","")</f>
      </c>
      <c r="N88" s="20" t="str">
        <f>IF('ve století'!Q89="pá","x","")</f>
        <v>x</v>
      </c>
    </row>
    <row r="89" spans="2:14" s="18" customFormat="1" ht="13.5" customHeight="1">
      <c r="B89" s="29">
        <v>2087</v>
      </c>
      <c r="C89" s="26">
        <f>IF('ve století'!F90="pá","x","")</f>
      </c>
      <c r="D89" s="17">
        <f>IF('ve století'!G90="pá","x","")</f>
      </c>
      <c r="E89" s="17">
        <f>IF('ve století'!H90="pá","x","")</f>
      </c>
      <c r="F89" s="17">
        <f>IF('ve století'!I90="pá","x","")</f>
      </c>
      <c r="G89" s="17">
        <f>IF('ve století'!J90="pá","x","")</f>
      </c>
      <c r="H89" s="17" t="str">
        <f>IF('ve století'!K90="pá","x","")</f>
        <v>x</v>
      </c>
      <c r="I89" s="17">
        <f>IF('ve století'!L90="pá","x","")</f>
      </c>
      <c r="J89" s="17">
        <f>IF('ve století'!M90="pá","x","")</f>
      </c>
      <c r="K89" s="17">
        <f>IF('ve století'!N90="pá","x","")</f>
      </c>
      <c r="L89" s="17">
        <f>IF('ve století'!O90="pá","x","")</f>
      </c>
      <c r="M89" s="17">
        <f>IF('ve století'!P90="pá","x","")</f>
      </c>
      <c r="N89" s="20">
        <f>IF('ve století'!Q90="pá","x","")</f>
      </c>
    </row>
    <row r="90" spans="2:14" s="18" customFormat="1" ht="13.5" customHeight="1">
      <c r="B90" s="29">
        <v>2088</v>
      </c>
      <c r="C90" s="26">
        <f>IF('ve století'!F91="pá","x","")</f>
      </c>
      <c r="D90" s="17" t="str">
        <f>IF('ve století'!G91="pá","x","")</f>
        <v>x</v>
      </c>
      <c r="E90" s="17">
        <f>IF('ve století'!H91="pá","x","")</f>
      </c>
      <c r="F90" s="17">
        <f>IF('ve století'!I91="pá","x","")</f>
      </c>
      <c r="G90" s="17">
        <f>IF('ve století'!J91="pá","x","")</f>
      </c>
      <c r="H90" s="17">
        <f>IF('ve století'!K91="pá","x","")</f>
      </c>
      <c r="I90" s="17">
        <f>IF('ve století'!L91="pá","x","")</f>
      </c>
      <c r="J90" s="17" t="str">
        <f>IF('ve století'!M91="pá","x","")</f>
        <v>x</v>
      </c>
      <c r="K90" s="17">
        <f>IF('ve století'!N91="pá","x","")</f>
      </c>
      <c r="L90" s="17">
        <f>IF('ve století'!O91="pá","x","")</f>
      </c>
      <c r="M90" s="17">
        <f>IF('ve století'!P91="pá","x","")</f>
      </c>
      <c r="N90" s="20">
        <f>IF('ve století'!Q91="pá","x","")</f>
      </c>
    </row>
    <row r="91" spans="2:14" s="18" customFormat="1" ht="13.5" customHeight="1">
      <c r="B91" s="29">
        <v>2089</v>
      </c>
      <c r="C91" s="26">
        <f>IF('ve století'!F92="pá","x","")</f>
      </c>
      <c r="D91" s="17">
        <f>IF('ve století'!G92="pá","x","")</f>
      </c>
      <c r="E91" s="17">
        <f>IF('ve století'!H92="pá","x","")</f>
      </c>
      <c r="F91" s="17">
        <f>IF('ve století'!I92="pá","x","")</f>
      </c>
      <c r="G91" s="17" t="str">
        <f>IF('ve století'!J92="pá","x","")</f>
        <v>x</v>
      </c>
      <c r="H91" s="17">
        <f>IF('ve století'!K92="pá","x","")</f>
      </c>
      <c r="I91" s="17">
        <f>IF('ve století'!L92="pá","x","")</f>
      </c>
      <c r="J91" s="17">
        <f>IF('ve století'!M92="pá","x","")</f>
      </c>
      <c r="K91" s="17">
        <f>IF('ve století'!N92="pá","x","")</f>
      </c>
      <c r="L91" s="17">
        <f>IF('ve století'!O92="pá","x","")</f>
      </c>
      <c r="M91" s="17">
        <f>IF('ve století'!P92="pá","x","")</f>
      </c>
      <c r="N91" s="20">
        <f>IF('ve století'!Q92="pá","x","")</f>
      </c>
    </row>
    <row r="92" spans="2:14" s="18" customFormat="1" ht="13.5" customHeight="1">
      <c r="B92" s="29">
        <v>2090</v>
      </c>
      <c r="C92" s="26" t="str">
        <f>IF('ve století'!F93="pá","x","")</f>
        <v>x</v>
      </c>
      <c r="D92" s="17">
        <f>IF('ve století'!G93="pá","x","")</f>
      </c>
      <c r="E92" s="17">
        <f>IF('ve století'!H93="pá","x","")</f>
      </c>
      <c r="F92" s="17">
        <f>IF('ve století'!I93="pá","x","")</f>
      </c>
      <c r="G92" s="17">
        <f>IF('ve století'!J93="pá","x","")</f>
      </c>
      <c r="H92" s="17">
        <f>IF('ve století'!K93="pá","x","")</f>
      </c>
      <c r="I92" s="17">
        <f>IF('ve století'!L93="pá","x","")</f>
      </c>
      <c r="J92" s="17">
        <f>IF('ve století'!M93="pá","x","")</f>
      </c>
      <c r="K92" s="17">
        <f>IF('ve století'!N93="pá","x","")</f>
      </c>
      <c r="L92" s="17" t="str">
        <f>IF('ve století'!O93="pá","x","")</f>
        <v>x</v>
      </c>
      <c r="M92" s="17">
        <f>IF('ve století'!P93="pá","x","")</f>
      </c>
      <c r="N92" s="20">
        <f>IF('ve století'!Q93="pá","x","")</f>
      </c>
    </row>
    <row r="93" spans="2:14" s="18" customFormat="1" ht="13.5" customHeight="1">
      <c r="B93" s="29">
        <v>2091</v>
      </c>
      <c r="C93" s="26">
        <f>IF('ve století'!F94="pá","x","")</f>
      </c>
      <c r="D93" s="17">
        <f>IF('ve století'!G94="pá","x","")</f>
      </c>
      <c r="E93" s="17">
        <f>IF('ve století'!H94="pá","x","")</f>
      </c>
      <c r="F93" s="17" t="str">
        <f>IF('ve století'!I94="pá","x","")</f>
        <v>x</v>
      </c>
      <c r="G93" s="17">
        <f>IF('ve století'!J94="pá","x","")</f>
      </c>
      <c r="H93" s="17">
        <f>IF('ve století'!K94="pá","x","")</f>
      </c>
      <c r="I93" s="17" t="str">
        <f>IF('ve století'!L94="pá","x","")</f>
        <v>x</v>
      </c>
      <c r="J93" s="17">
        <f>IF('ve století'!M94="pá","x","")</f>
      </c>
      <c r="K93" s="17">
        <f>IF('ve století'!N94="pá","x","")</f>
      </c>
      <c r="L93" s="17">
        <f>IF('ve století'!O94="pá","x","")</f>
      </c>
      <c r="M93" s="17">
        <f>IF('ve století'!P94="pá","x","")</f>
      </c>
      <c r="N93" s="20">
        <f>IF('ve století'!Q94="pá","x","")</f>
      </c>
    </row>
    <row r="94" spans="2:14" s="18" customFormat="1" ht="13.5" customHeight="1">
      <c r="B94" s="29">
        <v>2092</v>
      </c>
      <c r="C94" s="26">
        <f>IF('ve století'!F95="pá","x","")</f>
      </c>
      <c r="D94" s="17">
        <f>IF('ve století'!G95="pá","x","")</f>
      </c>
      <c r="E94" s="17">
        <f>IF('ve století'!H95="pá","x","")</f>
      </c>
      <c r="F94" s="17">
        <f>IF('ve století'!I95="pá","x","")</f>
      </c>
      <c r="G94" s="17">
        <f>IF('ve století'!J95="pá","x","")</f>
      </c>
      <c r="H94" s="17" t="str">
        <f>IF('ve století'!K95="pá","x","")</f>
        <v>x</v>
      </c>
      <c r="I94" s="17">
        <f>IF('ve století'!L95="pá","x","")</f>
      </c>
      <c r="J94" s="17">
        <f>IF('ve století'!M95="pá","x","")</f>
      </c>
      <c r="K94" s="17">
        <f>IF('ve století'!N95="pá","x","")</f>
      </c>
      <c r="L94" s="17">
        <f>IF('ve století'!O95="pá","x","")</f>
      </c>
      <c r="M94" s="17">
        <f>IF('ve století'!P95="pá","x","")</f>
      </c>
      <c r="N94" s="20">
        <f>IF('ve století'!Q95="pá","x","")</f>
      </c>
    </row>
    <row r="95" spans="2:14" s="18" customFormat="1" ht="13.5" customHeight="1">
      <c r="B95" s="29">
        <v>2093</v>
      </c>
      <c r="C95" s="26">
        <f>IF('ve století'!F96="pá","x","")</f>
      </c>
      <c r="D95" s="17" t="str">
        <f>IF('ve století'!G96="pá","x","")</f>
        <v>x</v>
      </c>
      <c r="E95" s="17" t="str">
        <f>IF('ve století'!H96="pá","x","")</f>
        <v>x</v>
      </c>
      <c r="F95" s="17">
        <f>IF('ve století'!I96="pá","x","")</f>
      </c>
      <c r="G95" s="17">
        <f>IF('ve století'!J96="pá","x","")</f>
      </c>
      <c r="H95" s="17">
        <f>IF('ve století'!K96="pá","x","")</f>
      </c>
      <c r="I95" s="17">
        <f>IF('ve století'!L96="pá","x","")</f>
      </c>
      <c r="J95" s="17">
        <f>IF('ve století'!M96="pá","x","")</f>
      </c>
      <c r="K95" s="17">
        <f>IF('ve století'!N96="pá","x","")</f>
      </c>
      <c r="L95" s="17">
        <f>IF('ve století'!O96="pá","x","")</f>
      </c>
      <c r="M95" s="17" t="str">
        <f>IF('ve století'!P96="pá","x","")</f>
        <v>x</v>
      </c>
      <c r="N95" s="20">
        <f>IF('ve století'!Q96="pá","x","")</f>
      </c>
    </row>
    <row r="96" spans="2:14" s="18" customFormat="1" ht="13.5" customHeight="1">
      <c r="B96" s="29">
        <v>2094</v>
      </c>
      <c r="C96" s="26">
        <f>IF('ve století'!F97="pá","x","")</f>
      </c>
      <c r="D96" s="17">
        <f>IF('ve století'!G97="pá","x","")</f>
      </c>
      <c r="E96" s="17">
        <f>IF('ve století'!H97="pá","x","")</f>
      </c>
      <c r="F96" s="17">
        <f>IF('ve století'!I97="pá","x","")</f>
      </c>
      <c r="G96" s="17">
        <f>IF('ve století'!J97="pá","x","")</f>
      </c>
      <c r="H96" s="17">
        <f>IF('ve století'!K97="pá","x","")</f>
      </c>
      <c r="I96" s="17">
        <f>IF('ve století'!L97="pá","x","")</f>
      </c>
      <c r="J96" s="17" t="str">
        <f>IF('ve století'!M97="pá","x","")</f>
        <v>x</v>
      </c>
      <c r="K96" s="17">
        <f>IF('ve století'!N97="pá","x","")</f>
      </c>
      <c r="L96" s="17">
        <f>IF('ve století'!O97="pá","x","")</f>
      </c>
      <c r="M96" s="17">
        <f>IF('ve století'!P97="pá","x","")</f>
      </c>
      <c r="N96" s="20">
        <f>IF('ve století'!Q97="pá","x","")</f>
      </c>
    </row>
    <row r="97" spans="2:14" s="18" customFormat="1" ht="13.5" customHeight="1">
      <c r="B97" s="29">
        <v>2095</v>
      </c>
      <c r="C97" s="26">
        <f>IF('ve století'!F98="pá","x","")</f>
      </c>
      <c r="D97" s="17">
        <f>IF('ve století'!G98="pá","x","")</f>
      </c>
      <c r="E97" s="17">
        <f>IF('ve století'!H98="pá","x","")</f>
      </c>
      <c r="F97" s="17">
        <f>IF('ve století'!I98="pá","x","")</f>
      </c>
      <c r="G97" s="17" t="str">
        <f>IF('ve století'!J98="pá","x","")</f>
        <v>x</v>
      </c>
      <c r="H97" s="17">
        <f>IF('ve století'!K98="pá","x","")</f>
      </c>
      <c r="I97" s="17">
        <f>IF('ve století'!L98="pá","x","")</f>
      </c>
      <c r="J97" s="17">
        <f>IF('ve století'!M98="pá","x","")</f>
      </c>
      <c r="K97" s="17">
        <f>IF('ve století'!N98="pá","x","")</f>
      </c>
      <c r="L97" s="17">
        <f>IF('ve století'!O98="pá","x","")</f>
      </c>
      <c r="M97" s="17">
        <f>IF('ve století'!P98="pá","x","")</f>
      </c>
      <c r="N97" s="20">
        <f>IF('ve století'!Q98="pá","x","")</f>
      </c>
    </row>
    <row r="98" spans="2:14" s="18" customFormat="1" ht="13.5" customHeight="1">
      <c r="B98" s="29">
        <v>2096</v>
      </c>
      <c r="C98" s="26" t="str">
        <f>IF('ve století'!F99="pá","x","")</f>
        <v>x</v>
      </c>
      <c r="D98" s="17">
        <f>IF('ve století'!G99="pá","x","")</f>
      </c>
      <c r="E98" s="17">
        <f>IF('ve století'!H99="pá","x","")</f>
      </c>
      <c r="F98" s="17" t="str">
        <f>IF('ve století'!I99="pá","x","")</f>
        <v>x</v>
      </c>
      <c r="G98" s="17">
        <f>IF('ve století'!J99="pá","x","")</f>
      </c>
      <c r="H98" s="17">
        <f>IF('ve století'!K99="pá","x","")</f>
      </c>
      <c r="I98" s="17" t="str">
        <f>IF('ve století'!L99="pá","x","")</f>
        <v>x</v>
      </c>
      <c r="J98" s="17">
        <f>IF('ve století'!M99="pá","x","")</f>
      </c>
      <c r="K98" s="17">
        <f>IF('ve století'!N99="pá","x","")</f>
      </c>
      <c r="L98" s="17">
        <f>IF('ve století'!O99="pá","x","")</f>
      </c>
      <c r="M98" s="17">
        <f>IF('ve století'!P99="pá","x","")</f>
      </c>
      <c r="N98" s="20">
        <f>IF('ve století'!Q99="pá","x","")</f>
      </c>
    </row>
    <row r="99" spans="2:14" s="18" customFormat="1" ht="13.5" customHeight="1">
      <c r="B99" s="29">
        <v>2097</v>
      </c>
      <c r="C99" s="26">
        <f>IF('ve století'!F100="pá","x","")</f>
      </c>
      <c r="D99" s="17">
        <f>IF('ve století'!G100="pá","x","")</f>
      </c>
      <c r="E99" s="17">
        <f>IF('ve století'!H100="pá","x","")</f>
      </c>
      <c r="F99" s="17">
        <f>IF('ve století'!I100="pá","x","")</f>
      </c>
      <c r="G99" s="17">
        <f>IF('ve století'!J100="pá","x","")</f>
      </c>
      <c r="H99" s="17">
        <f>IF('ve století'!K100="pá","x","")</f>
      </c>
      <c r="I99" s="17">
        <f>IF('ve století'!L100="pá","x","")</f>
      </c>
      <c r="J99" s="17">
        <f>IF('ve století'!M100="pá","x","")</f>
      </c>
      <c r="K99" s="17" t="str">
        <f>IF('ve století'!N100="pá","x","")</f>
        <v>x</v>
      </c>
      <c r="L99" s="17">
        <f>IF('ve století'!O100="pá","x","")</f>
      </c>
      <c r="M99" s="17">
        <f>IF('ve století'!P100="pá","x","")</f>
      </c>
      <c r="N99" s="20" t="str">
        <f>IF('ve století'!Q100="pá","x","")</f>
        <v>x</v>
      </c>
    </row>
    <row r="100" spans="2:14" s="18" customFormat="1" ht="13.5" customHeight="1">
      <c r="B100" s="29">
        <v>2098</v>
      </c>
      <c r="C100" s="26">
        <f>IF('ve století'!F101="pá","x","")</f>
      </c>
      <c r="D100" s="17">
        <f>IF('ve století'!G101="pá","x","")</f>
      </c>
      <c r="E100" s="17">
        <f>IF('ve století'!H101="pá","x","")</f>
      </c>
      <c r="F100" s="17">
        <f>IF('ve století'!I101="pá","x","")</f>
      </c>
      <c r="G100" s="17">
        <f>IF('ve století'!J101="pá","x","")</f>
      </c>
      <c r="H100" s="17" t="str">
        <f>IF('ve století'!K101="pá","x","")</f>
        <v>x</v>
      </c>
      <c r="I100" s="17">
        <f>IF('ve století'!L101="pá","x","")</f>
      </c>
      <c r="J100" s="17">
        <f>IF('ve století'!M101="pá","x","")</f>
      </c>
      <c r="K100" s="17">
        <f>IF('ve století'!N101="pá","x","")</f>
      </c>
      <c r="L100" s="17">
        <f>IF('ve století'!O101="pá","x","")</f>
      </c>
      <c r="M100" s="17">
        <f>IF('ve století'!P101="pá","x","")</f>
      </c>
      <c r="N100" s="20">
        <f>IF('ve století'!Q101="pá","x","")</f>
      </c>
    </row>
    <row r="101" spans="2:14" s="18" customFormat="1" ht="13.5" customHeight="1">
      <c r="B101" s="29">
        <v>2099</v>
      </c>
      <c r="C101" s="26">
        <f>IF('ve století'!F102="pá","x","")</f>
      </c>
      <c r="D101" s="17" t="str">
        <f>IF('ve století'!G102="pá","x","")</f>
        <v>x</v>
      </c>
      <c r="E101" s="17" t="str">
        <f>IF('ve století'!H102="pá","x","")</f>
        <v>x</v>
      </c>
      <c r="F101" s="17">
        <f>IF('ve století'!I102="pá","x","")</f>
      </c>
      <c r="G101" s="17">
        <f>IF('ve století'!J102="pá","x","")</f>
      </c>
      <c r="H101" s="17">
        <f>IF('ve století'!K102="pá","x","")</f>
      </c>
      <c r="I101" s="17">
        <f>IF('ve století'!L102="pá","x","")</f>
      </c>
      <c r="J101" s="17">
        <f>IF('ve století'!M102="pá","x","")</f>
      </c>
      <c r="K101" s="17">
        <f>IF('ve století'!N102="pá","x","")</f>
      </c>
      <c r="L101" s="17">
        <f>IF('ve století'!O102="pá","x","")</f>
      </c>
      <c r="M101" s="17" t="str">
        <f>IF('ve století'!P102="pá","x","")</f>
        <v>x</v>
      </c>
      <c r="N101" s="20">
        <f>IF('ve století'!Q102="pá","x","")</f>
      </c>
    </row>
    <row r="102" spans="2:14" s="18" customFormat="1" ht="13.5" customHeight="1" thickBot="1">
      <c r="B102" s="30">
        <v>2100</v>
      </c>
      <c r="C102" s="27">
        <f>IF('ve století'!F103="pá","x","")</f>
      </c>
      <c r="D102" s="21">
        <f>IF('ve století'!G103="pá","x","")</f>
      </c>
      <c r="E102" s="21">
        <f>IF('ve století'!H103="pá","x","")</f>
      </c>
      <c r="F102" s="21">
        <f>IF('ve století'!I103="pá","x","")</f>
      </c>
      <c r="G102" s="21">
        <f>IF('ve století'!J103="pá","x","")</f>
      </c>
      <c r="H102" s="21">
        <f>IF('ve století'!K103="pá","x","")</f>
      </c>
      <c r="I102" s="21">
        <f>IF('ve století'!L103="pá","x","")</f>
      </c>
      <c r="J102" s="21" t="str">
        <f>IF('ve století'!M103="pá","x","")</f>
        <v>x</v>
      </c>
      <c r="K102" s="21">
        <f>IF('ve století'!N103="pá","x","")</f>
      </c>
      <c r="L102" s="21">
        <f>IF('ve století'!O103="pá","x","")</f>
      </c>
      <c r="M102" s="21">
        <f>IF('ve století'!P103="pá","x","")</f>
      </c>
      <c r="N102" s="22">
        <f>IF('ve století'!Q103="pá","x","")</f>
      </c>
    </row>
    <row r="103" spans="2:14" s="19" customFormat="1" ht="14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2:14" s="19" customFormat="1" ht="14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2:14" s="19" customFormat="1" ht="14.2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2:14" s="19" customFormat="1" ht="14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2:14" s="19" customFormat="1" ht="14.2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2:14" s="19" customFormat="1" ht="14.2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2:14" s="19" customFormat="1" ht="14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2:14" s="19" customFormat="1" ht="14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2:14" s="19" customFormat="1" ht="14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2:14" s="19" customFormat="1" ht="14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2:14" s="19" customFormat="1" ht="14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2:14" s="19" customFormat="1" ht="14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2:14" s="19" customFormat="1" ht="14.2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2:14" s="19" customFormat="1" ht="14.2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2:14" s="19" customFormat="1" ht="14.2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2:14" s="19" customFormat="1" ht="14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2:14" s="19" customFormat="1" ht="14.2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2:14" s="19" customFormat="1" ht="14.2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2:14" s="19" customFormat="1" ht="14.2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2:14" s="19" customFormat="1" ht="14.2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2:14" s="19" customFormat="1" ht="14.2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2:14" s="19" customFormat="1" ht="14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2:14" s="19" customFormat="1" ht="14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2:14" s="19" customFormat="1" ht="14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2:14" s="19" customFormat="1" ht="14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2:14" s="19" customFormat="1" ht="14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2:14" s="19" customFormat="1" ht="14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2:14" s="19" customFormat="1" ht="14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2:14" s="19" customFormat="1" ht="14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2:14" s="19" customFormat="1" ht="14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2:14" s="19" customFormat="1" ht="14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2:14" s="19" customFormat="1" ht="14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2:14" s="19" customFormat="1" ht="14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2:14" s="19" customFormat="1" ht="14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2:14" s="19" customFormat="1" ht="14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2:14" s="19" customFormat="1" ht="14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2:14" s="19" customFormat="1" ht="14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2:14" s="19" customFormat="1" ht="14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2:14" s="19" customFormat="1" ht="14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2:14" s="19" customFormat="1" ht="14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2:14" s="19" customFormat="1" ht="14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2:14" s="19" customFormat="1" ht="14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2:14" s="19" customFormat="1" ht="14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2:14" s="19" customFormat="1" ht="14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2:14" s="19" customFormat="1" ht="14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2:14" s="19" customFormat="1" ht="14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2:14" s="19" customFormat="1" ht="14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2:14" s="19" customFormat="1" ht="14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2:14" s="19" customFormat="1" ht="14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2:14" s="19" customFormat="1" ht="14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2:14" s="19" customFormat="1" ht="14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2:14" s="19" customFormat="1" ht="14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2:14" s="19" customFormat="1" ht="14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2:14" s="19" customFormat="1" ht="14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2:14" s="19" customFormat="1" ht="14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2:14" s="19" customFormat="1" ht="14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2:14" s="19" customFormat="1" ht="14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2:14" s="19" customFormat="1" ht="14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2:14" s="19" customFormat="1" ht="14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2:14" s="19" customFormat="1" ht="14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2:14" s="19" customFormat="1" ht="14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2:14" s="19" customFormat="1" ht="14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2:14" s="19" customFormat="1" ht="14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2:14" s="19" customFormat="1" ht="14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2:14" s="19" customFormat="1" ht="14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2:14" s="19" customFormat="1" ht="14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2:14" s="19" customFormat="1" ht="14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2:14" s="19" customFormat="1" ht="14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2:14" s="19" customFormat="1" ht="14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2:14" s="19" customFormat="1" ht="14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2:14" s="19" customFormat="1" ht="14.2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2:14" s="19" customFormat="1" ht="14.2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2:14" s="19" customFormat="1" ht="14.2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2:14" s="19" customFormat="1" ht="14.2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2:14" s="19" customFormat="1" ht="14.2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2:14" s="19" customFormat="1" ht="14.2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2:14" s="19" customFormat="1" ht="14.2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2:14" s="19" customFormat="1" ht="14.2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2:14" s="19" customFormat="1" ht="14.2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2:14" s="19" customFormat="1" ht="14.2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2:14" s="19" customFormat="1" ht="14.2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2:14" s="19" customFormat="1" ht="14.2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2:14" s="19" customFormat="1" ht="14.2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2:14" s="19" customFormat="1" ht="14.2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2:14" s="19" customFormat="1" ht="14.2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2:14" s="19" customFormat="1" ht="14.2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2:14" s="19" customFormat="1" ht="14.2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2:14" s="19" customFormat="1" ht="14.2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2:14" s="19" customFormat="1" ht="14.2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2:14" s="19" customFormat="1" ht="14.2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2:14" s="19" customFormat="1" ht="14.2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2:14" s="19" customFormat="1" ht="14.2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2:14" s="19" customFormat="1" ht="14.2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2:14" s="19" customFormat="1" ht="14.2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2:14" s="19" customFormat="1" ht="14.2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2:14" s="19" customFormat="1" ht="14.2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2:14" s="19" customFormat="1" ht="14.2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2:14" s="19" customFormat="1" ht="14.2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2:14" s="19" customFormat="1" ht="14.2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2:14" s="19" customFormat="1" ht="14.2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2:14" s="19" customFormat="1" ht="14.2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2:14" s="19" customFormat="1" ht="14.2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2:14" s="19" customFormat="1" ht="14.2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2:14" s="19" customFormat="1" ht="14.2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2:14" s="19" customFormat="1" ht="14.2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2:14" s="19" customFormat="1" ht="14.2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2:14" s="19" customFormat="1" ht="14.2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2:14" s="19" customFormat="1" ht="14.2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2:14" s="19" customFormat="1" ht="14.2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2:14" s="19" customFormat="1" ht="14.2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2:14" s="19" customFormat="1" ht="14.2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2:14" s="19" customFormat="1" ht="14.2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2:14" s="19" customFormat="1" ht="14.2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2:14" s="19" customFormat="1" ht="14.2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2:14" s="19" customFormat="1" ht="14.2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2:14" s="19" customFormat="1" ht="14.2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2:14" s="19" customFormat="1" ht="14.2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2:14" s="19" customFormat="1" ht="14.2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2:14" s="19" customFormat="1" ht="14.2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2:14" s="19" customFormat="1" ht="14.2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2:14" s="19" customFormat="1" ht="14.2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2:14" s="19" customFormat="1" ht="14.2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2:14" s="19" customFormat="1" ht="14.2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2:14" s="19" customFormat="1" ht="14.2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2:14" s="19" customFormat="1" ht="14.2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2:14" s="19" customFormat="1" ht="14.2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2:14" s="19" customFormat="1" ht="14.2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2:14" s="19" customFormat="1" ht="14.2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2:14" s="19" customFormat="1" ht="14.2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2:14" s="19" customFormat="1" ht="14.2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2:14" s="19" customFormat="1" ht="14.2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2:14" s="19" customFormat="1" ht="14.2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2:14" s="19" customFormat="1" ht="14.2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2:14" s="19" customFormat="1" ht="14.2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2:14" s="19" customFormat="1" ht="14.2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2:14" s="19" customFormat="1" ht="14.2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2:14" s="19" customFormat="1" ht="14.2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2:14" s="19" customFormat="1" ht="14.2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2:14" s="19" customFormat="1" ht="14.2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2:14" s="19" customFormat="1" ht="14.2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2:14" s="19" customFormat="1" ht="14.2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2:14" s="19" customFormat="1" ht="14.2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2:14" s="19" customFormat="1" ht="14.2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2:14" s="19" customFormat="1" ht="14.2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2:14" s="19" customFormat="1" ht="14.2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2:14" s="19" customFormat="1" ht="14.2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2:14" s="19" customFormat="1" ht="14.2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2:14" s="19" customFormat="1" ht="14.2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2:14" s="19" customFormat="1" ht="14.25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2:14" s="19" customFormat="1" ht="14.25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2:14" s="19" customFormat="1" ht="14.25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2:14" s="19" customFormat="1" ht="14.25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2:14" s="19" customFormat="1" ht="14.25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2:14" s="19" customFormat="1" ht="14.25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2:14" s="19" customFormat="1" ht="14.25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2:14" s="19" customFormat="1" ht="14.25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2:14" s="19" customFormat="1" ht="14.25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2:14" s="19" customFormat="1" ht="14.25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2:14" s="19" customFormat="1" ht="14.25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2:14" s="19" customFormat="1" ht="14.25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2:14" s="19" customFormat="1" ht="14.25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2:14" s="19" customFormat="1" ht="14.25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2:14" s="19" customFormat="1" ht="14.25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2:14" s="19" customFormat="1" ht="14.25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2:14" s="19" customFormat="1" ht="14.25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2:14" s="19" customFormat="1" ht="14.25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2:14" s="19" customFormat="1" ht="14.25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2:14" s="19" customFormat="1" ht="14.25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2:14" s="19" customFormat="1" ht="14.25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2:14" s="19" customFormat="1" ht="14.25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2:14" s="19" customFormat="1" ht="14.25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2:14" s="19" customFormat="1" ht="14.25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2:14" s="19" customFormat="1" ht="14.25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2:14" s="19" customFormat="1" ht="14.25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2:14" s="19" customFormat="1" ht="14.25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2:14" s="19" customFormat="1" ht="14.25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2:14" s="19" customFormat="1" ht="14.25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2:14" s="19" customFormat="1" ht="14.25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2:14" s="19" customFormat="1" ht="14.25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2:14" s="19" customFormat="1" ht="14.25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2:14" s="19" customFormat="1" ht="14.25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2:14" s="19" customFormat="1" ht="14.25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2:14" s="19" customFormat="1" ht="14.25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2:14" s="19" customFormat="1" ht="14.25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2:14" s="19" customFormat="1" ht="14.25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2:14" s="19" customFormat="1" ht="14.25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2:14" s="19" customFormat="1" ht="14.25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2:14" s="19" customFormat="1" ht="14.25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2:14" s="19" customFormat="1" ht="14.25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2:14" s="19" customFormat="1" ht="14.25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2:14" s="19" customFormat="1" ht="14.25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2:14" s="19" customFormat="1" ht="14.25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2:14" s="19" customFormat="1" ht="14.25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2:14" s="19" customFormat="1" ht="14.25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2:14" s="19" customFormat="1" ht="14.25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2:14" s="19" customFormat="1" ht="14.25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2:14" s="19" customFormat="1" ht="14.25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2:14" s="19" customFormat="1" ht="14.25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2:14" s="19" customFormat="1" ht="14.25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2:14" s="19" customFormat="1" ht="14.25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2:14" s="19" customFormat="1" ht="14.25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2:14" s="19" customFormat="1" ht="14.25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2:14" s="19" customFormat="1" ht="14.25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2:14" s="19" customFormat="1" ht="14.25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2:14" s="19" customFormat="1" ht="14.25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2:14" s="19" customFormat="1" ht="14.25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2:14" s="19" customFormat="1" ht="14.25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2:14" s="19" customFormat="1" ht="14.25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2:14" s="19" customFormat="1" ht="14.25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2:14" s="19" customFormat="1" ht="14.25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2:14" s="19" customFormat="1" ht="14.25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2:14" s="19" customFormat="1" ht="14.25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2:14" s="19" customFormat="1" ht="14.25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2:14" s="19" customFormat="1" ht="14.25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2:14" s="19" customFormat="1" ht="14.25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2:14" s="19" customFormat="1" ht="14.25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2:14" s="19" customFormat="1" ht="14.25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2:14" s="19" customFormat="1" ht="14.25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2:14" s="19" customFormat="1" ht="14.25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2:14" s="19" customFormat="1" ht="14.25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2:14" s="19" customFormat="1" ht="14.25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2:14" s="19" customFormat="1" ht="14.25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2:14" s="19" customFormat="1" ht="14.25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2:14" s="19" customFormat="1" ht="14.25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2:14" s="19" customFormat="1" ht="14.25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2:14" s="19" customFormat="1" ht="14.25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2:14" s="19" customFormat="1" ht="14.25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2:14" s="19" customFormat="1" ht="14.25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2:14" s="19" customFormat="1" ht="14.25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2:14" s="19" customFormat="1" ht="14.25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2:14" s="19" customFormat="1" ht="14.25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2:14" s="19" customFormat="1" ht="14.25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2:14" s="19" customFormat="1" ht="14.25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2:14" s="19" customFormat="1" ht="14.25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2:14" s="19" customFormat="1" ht="14.25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2:14" s="19" customFormat="1" ht="14.25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2:14" s="19" customFormat="1" ht="14.25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2:14" s="19" customFormat="1" ht="14.25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2:14" s="19" customFormat="1" ht="14.25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2:14" s="19" customFormat="1" ht="14.25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2:14" s="19" customFormat="1" ht="14.25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2:14" s="19" customFormat="1" ht="14.25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2:14" s="19" customFormat="1" ht="14.25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2:14" s="19" customFormat="1" ht="14.25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2:14" s="19" customFormat="1" ht="14.25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2:14" s="19" customFormat="1" ht="14.25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2:14" s="19" customFormat="1" ht="14.25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2:14" s="19" customFormat="1" ht="14.25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2:14" s="19" customFormat="1" ht="14.25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2:14" s="19" customFormat="1" ht="14.25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2:14" s="19" customFormat="1" ht="14.25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2:14" s="19" customFormat="1" ht="14.25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2:14" s="19" customFormat="1" ht="14.25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2:14" s="19" customFormat="1" ht="14.25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2:14" s="19" customFormat="1" ht="14.25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2:14" s="19" customFormat="1" ht="14.25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2:14" s="19" customFormat="1" ht="14.25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2:14" s="19" customFormat="1" ht="14.25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2:14" s="19" customFormat="1" ht="14.25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2:14" s="19" customFormat="1" ht="14.25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2:14" s="19" customFormat="1" ht="14.25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2:14" s="19" customFormat="1" ht="14.25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2:14" s="19" customFormat="1" ht="14.25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2:14" s="19" customFormat="1" ht="14.25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2:14" s="19" customFormat="1" ht="14.25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2:14" s="19" customFormat="1" ht="14.25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2:14" s="19" customFormat="1" ht="14.25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2:14" s="19" customFormat="1" ht="14.25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2:14" s="19" customFormat="1" ht="14.25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2:14" s="19" customFormat="1" ht="14.25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2:14" s="19" customFormat="1" ht="14.25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2:14" s="19" customFormat="1" ht="14.25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2:14" s="19" customFormat="1" ht="14.25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2:14" s="19" customFormat="1" ht="14.25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2:14" s="19" customFormat="1" ht="14.25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2:14" s="19" customFormat="1" ht="14.25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2:14" s="19" customFormat="1" ht="14.25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2:14" s="19" customFormat="1" ht="14.25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2:14" s="19" customFormat="1" ht="14.25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2:14" s="19" customFormat="1" ht="14.25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2:14" s="19" customFormat="1" ht="14.25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2:14" s="19" customFormat="1" ht="14.25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2:14" s="19" customFormat="1" ht="14.25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2:14" s="19" customFormat="1" ht="14.25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2:14" s="19" customFormat="1" ht="14.25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2:14" s="19" customFormat="1" ht="14.25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2:14" s="19" customFormat="1" ht="14.25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2:14" s="19" customFormat="1" ht="14.25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2:14" s="19" customFormat="1" ht="14.25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2:14" s="19" customFormat="1" ht="14.25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2:14" s="19" customFormat="1" ht="14.25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2:14" s="19" customFormat="1" ht="14.25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2:14" s="19" customFormat="1" ht="14.25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2:14" s="19" customFormat="1" ht="14.25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2:14" s="19" customFormat="1" ht="14.25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2:14" s="19" customFormat="1" ht="14.25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2:14" s="19" customFormat="1" ht="14.25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2:14" s="19" customFormat="1" ht="14.25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2:14" s="19" customFormat="1" ht="14.25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2:14" s="19" customFormat="1" ht="14.25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2:14" s="19" customFormat="1" ht="14.25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2:14" s="19" customFormat="1" ht="14.25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2:14" s="19" customFormat="1" ht="14.25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2:14" s="19" customFormat="1" ht="14.25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2:14" s="19" customFormat="1" ht="14.25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2:14" s="19" customFormat="1" ht="14.25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2:14" s="19" customFormat="1" ht="14.25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2:14" s="19" customFormat="1" ht="14.25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2:14" s="19" customFormat="1" ht="14.25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2:14" s="19" customFormat="1" ht="14.25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2:14" s="19" customFormat="1" ht="14.25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2:14" s="19" customFormat="1" ht="14.25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2:14" s="19" customFormat="1" ht="14.25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2:14" s="19" customFormat="1" ht="14.25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2:14" s="19" customFormat="1" ht="14.25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2:14" s="19" customFormat="1" ht="14.25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2:14" s="19" customFormat="1" ht="14.25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2:14" s="19" customFormat="1" ht="14.25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2:14" s="19" customFormat="1" ht="14.25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2:14" s="19" customFormat="1" ht="14.25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2:14" s="19" customFormat="1" ht="14.25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2:14" s="19" customFormat="1" ht="14.25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2:14" s="19" customFormat="1" ht="14.25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2:14" s="19" customFormat="1" ht="14.25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2:14" s="19" customFormat="1" ht="14.25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2:14" s="19" customFormat="1" ht="14.25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2:14" s="19" customFormat="1" ht="14.25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2:14" s="19" customFormat="1" ht="14.25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2:14" s="19" customFormat="1" ht="14.25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2:14" s="19" customFormat="1" ht="14.25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2:14" s="19" customFormat="1" ht="14.25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2:14" s="19" customFormat="1" ht="14.25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2:14" s="19" customFormat="1" ht="14.25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2:14" s="19" customFormat="1" ht="14.25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2:14" s="19" customFormat="1" ht="14.25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2:14" s="19" customFormat="1" ht="14.25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2:14" s="19" customFormat="1" ht="14.25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2:14" s="19" customFormat="1" ht="14.25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2:14" s="19" customFormat="1" ht="14.25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2:14" s="19" customFormat="1" ht="14.25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2:14" s="19" customFormat="1" ht="14.25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2:14" s="19" customFormat="1" ht="14.25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2:14" s="19" customFormat="1" ht="14.25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2:14" s="19" customFormat="1" ht="14.25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2:14" s="19" customFormat="1" ht="14.25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2:14" s="19" customFormat="1" ht="14.25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2:14" s="19" customFormat="1" ht="14.25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2:14" s="19" customFormat="1" ht="14.25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2:14" s="19" customFormat="1" ht="14.25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2:14" s="19" customFormat="1" ht="14.25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2:14" s="19" customFormat="1" ht="14.25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2:14" s="19" customFormat="1" ht="14.25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2:14" s="19" customFormat="1" ht="14.25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2:14" s="19" customFormat="1" ht="14.25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2:14" s="19" customFormat="1" ht="14.25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2:14" s="19" customFormat="1" ht="14.25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2:14" s="19" customFormat="1" ht="14.25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2:14" s="19" customFormat="1" ht="14.25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2:14" s="19" customFormat="1" ht="14.25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2:14" s="19" customFormat="1" ht="14.25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2:14" s="19" customFormat="1" ht="14.25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2:14" s="19" customFormat="1" ht="14.25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2:14" s="19" customFormat="1" ht="14.25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2:14" s="19" customFormat="1" ht="14.25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2:14" s="19" customFormat="1" ht="14.25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2:14" s="19" customFormat="1" ht="14.25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2:14" s="19" customFormat="1" ht="14.25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2:14" s="19" customFormat="1" ht="14.25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2:14" s="19" customFormat="1" ht="14.25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2:14" s="19" customFormat="1" ht="14.25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2:14" s="19" customFormat="1" ht="14.25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2:14" s="19" customFormat="1" ht="14.25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2:14" s="19" customFormat="1" ht="14.25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2:14" s="19" customFormat="1" ht="14.25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2:14" s="19" customFormat="1" ht="14.25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2:14" s="19" customFormat="1" ht="14.25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2:14" s="19" customFormat="1" ht="14.25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2:14" s="19" customFormat="1" ht="14.25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2:14" s="19" customFormat="1" ht="14.25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2:14" s="19" customFormat="1" ht="14.25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2:14" s="19" customFormat="1" ht="14.25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2:14" s="19" customFormat="1" ht="14.25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2:14" s="19" customFormat="1" ht="14.25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2:14" s="19" customFormat="1" ht="14.25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2:14" s="19" customFormat="1" ht="14.25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2:14" s="19" customFormat="1" ht="14.25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2:14" s="19" customFormat="1" ht="14.25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2:14" s="19" customFormat="1" ht="14.25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2:14" s="19" customFormat="1" ht="14.25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2:14" s="19" customFormat="1" ht="14.25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2:14" s="19" customFormat="1" ht="14.25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2:14" s="19" customFormat="1" ht="14.25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2:14" s="19" customFormat="1" ht="14.25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2:14" s="19" customFormat="1" ht="14.25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2:14" s="19" customFormat="1" ht="14.25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2:14" s="19" customFormat="1" ht="14.25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2:14" s="19" customFormat="1" ht="14.25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2:14" s="19" customFormat="1" ht="14.25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2:14" s="19" customFormat="1" ht="14.25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2:14" s="19" customFormat="1" ht="14.25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2:14" s="19" customFormat="1" ht="14.25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2:14" s="19" customFormat="1" ht="14.25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2:14" s="19" customFormat="1" ht="14.25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2:14" s="19" customFormat="1" ht="14.25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2:14" s="19" customFormat="1" ht="14.25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2:14" s="19" customFormat="1" ht="14.25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2:14" s="19" customFormat="1" ht="14.25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2:14" s="19" customFormat="1" ht="14.25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2:14" s="19" customFormat="1" ht="14.25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2:14" s="19" customFormat="1" ht="14.25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2:14" s="19" customFormat="1" ht="14.25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2:14" s="19" customFormat="1" ht="14.25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2:14" s="19" customFormat="1" ht="14.25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2:14" s="19" customFormat="1" ht="14.25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2:14" s="19" customFormat="1" ht="14.25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2:14" s="19" customFormat="1" ht="14.25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2:14" s="19" customFormat="1" ht="14.25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2:14" s="19" customFormat="1" ht="14.25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2:14" s="19" customFormat="1" ht="14.25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2:14" s="19" customFormat="1" ht="14.25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2:14" s="19" customFormat="1" ht="14.25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2:14" s="19" customFormat="1" ht="14.25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2:14" s="19" customFormat="1" ht="14.25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2:14" s="19" customFormat="1" ht="14.25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2:14" s="19" customFormat="1" ht="14.25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2:14" s="19" customFormat="1" ht="14.25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2:14" s="19" customFormat="1" ht="14.25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2:14" s="19" customFormat="1" ht="14.25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2:14" s="19" customFormat="1" ht="14.25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2:14" s="19" customFormat="1" ht="14.25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2:14" s="19" customFormat="1" ht="14.25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2:14" s="19" customFormat="1" ht="14.25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2:14" s="19" customFormat="1" ht="14.25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2:14" s="19" customFormat="1" ht="14.25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2:14" s="19" customFormat="1" ht="14.25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2:14" s="19" customFormat="1" ht="14.25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2:14" s="19" customFormat="1" ht="14.25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2:14" s="19" customFormat="1" ht="14.25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2:14" s="19" customFormat="1" ht="14.25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2:14" s="19" customFormat="1" ht="14.25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2:14" s="19" customFormat="1" ht="14.25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2:14" s="19" customFormat="1" ht="14.25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2:14" s="19" customFormat="1" ht="14.25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2:14" s="19" customFormat="1" ht="14.25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2:14" s="19" customFormat="1" ht="14.25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2:14" s="19" customFormat="1" ht="14.25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2:14" s="19" customFormat="1" ht="14.25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2:14" s="19" customFormat="1" ht="14.25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2:14" s="19" customFormat="1" ht="14.25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2:14" s="19" customFormat="1" ht="14.25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2:14" s="19" customFormat="1" ht="14.25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2:14" s="19" customFormat="1" ht="14.25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2:14" s="19" customFormat="1" ht="14.25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2:14" s="19" customFormat="1" ht="14.25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2:14" s="19" customFormat="1" ht="14.25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2:14" s="19" customFormat="1" ht="14.25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2:14" s="19" customFormat="1" ht="14.25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2:14" s="19" customFormat="1" ht="14.25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2:14" s="19" customFormat="1" ht="14.25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2:14" s="19" customFormat="1" ht="14.25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2:14" s="19" customFormat="1" ht="14.25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2:14" s="19" customFormat="1" ht="14.25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2:14" s="19" customFormat="1" ht="14.25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2:14" s="19" customFormat="1" ht="14.25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2:14" s="19" customFormat="1" ht="14.25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2:14" s="19" customFormat="1" ht="14.25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2:14" s="19" customFormat="1" ht="14.25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2:14" s="19" customFormat="1" ht="14.25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2:14" s="19" customFormat="1" ht="14.25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2:14" s="19" customFormat="1" ht="14.25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2:14" s="19" customFormat="1" ht="14.25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2:14" s="19" customFormat="1" ht="14.25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2:14" s="19" customFormat="1" ht="14.25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2:14" s="19" customFormat="1" ht="14.25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2:14" s="19" customFormat="1" ht="14.25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2:14" s="19" customFormat="1" ht="14.25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2:14" s="19" customFormat="1" ht="14.25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2:14" s="19" customFormat="1" ht="14.25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2:14" s="19" customFormat="1" ht="14.25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2:14" s="19" customFormat="1" ht="14.25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2:14" s="19" customFormat="1" ht="14.25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2:14" s="19" customFormat="1" ht="14.25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2:14" s="19" customFormat="1" ht="14.25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2:14" s="19" customFormat="1" ht="14.25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2:14" s="19" customFormat="1" ht="14.25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2:14" s="19" customFormat="1" ht="14.25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2:14" s="19" customFormat="1" ht="14.25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2:14" s="19" customFormat="1" ht="14.25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2:14" s="19" customFormat="1" ht="14.25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2:14" s="19" customFormat="1" ht="14.25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2:14" s="19" customFormat="1" ht="14.25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2:14" s="19" customFormat="1" ht="14.25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2:14" s="19" customFormat="1" ht="14.25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2:14" s="19" customFormat="1" ht="14.25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2:14" s="19" customFormat="1" ht="14.25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2:14" s="19" customFormat="1" ht="14.25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2:14" s="19" customFormat="1" ht="14.25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2:14" s="19" customFormat="1" ht="14.25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2:14" s="19" customFormat="1" ht="14.25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2:14" s="19" customFormat="1" ht="14.25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2:14" s="19" customFormat="1" ht="14.25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2:14" s="19" customFormat="1" ht="14.25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2:14" s="19" customFormat="1" ht="14.25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2:14" s="19" customFormat="1" ht="14.25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2:14" s="19" customFormat="1" ht="14.25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2:14" s="19" customFormat="1" ht="14.25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2:14" s="19" customFormat="1" ht="14.25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2:14" s="19" customFormat="1" ht="14.25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2:14" s="19" customFormat="1" ht="14.25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2:14" s="19" customFormat="1" ht="14.25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2:14" s="19" customFormat="1" ht="14.25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2:14" s="19" customFormat="1" ht="14.25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2:14" s="19" customFormat="1" ht="14.25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2:14" s="19" customFormat="1" ht="14.25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2:14" s="19" customFormat="1" ht="14.25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2:14" s="19" customFormat="1" ht="14.25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2:14" s="19" customFormat="1" ht="14.25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2:14" s="19" customFormat="1" ht="14.25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2:14" s="19" customFormat="1" ht="14.25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2:14" s="19" customFormat="1" ht="14.25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2:14" s="19" customFormat="1" ht="14.25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2:14" s="19" customFormat="1" ht="14.25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2:14" s="19" customFormat="1" ht="14.25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2:14" s="19" customFormat="1" ht="14.25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2:14" s="19" customFormat="1" ht="14.25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2:14" s="19" customFormat="1" ht="14.25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2:14" s="19" customFormat="1" ht="14.25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2:14" s="19" customFormat="1" ht="14.25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2:14" s="19" customFormat="1" ht="14.25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2:14" s="19" customFormat="1" ht="14.25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2:14" s="19" customFormat="1" ht="14.25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2:14" s="19" customFormat="1" ht="14.25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2:14" s="19" customFormat="1" ht="14.25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2:14" s="19" customFormat="1" ht="14.25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2:14" s="19" customFormat="1" ht="14.25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2:14" s="19" customFormat="1" ht="14.25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2:14" s="19" customFormat="1" ht="14.25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2:14" s="19" customFormat="1" ht="14.25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2:14" s="19" customFormat="1" ht="14.25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2:14" s="19" customFormat="1" ht="14.25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2:14" s="19" customFormat="1" ht="14.25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2:14" s="19" customFormat="1" ht="14.25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2:14" s="19" customFormat="1" ht="14.25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2:14" s="19" customFormat="1" ht="14.25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2:14" s="19" customFormat="1" ht="14.25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2:14" s="19" customFormat="1" ht="14.25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2:14" s="19" customFormat="1" ht="14.25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2:14" s="19" customFormat="1" ht="14.25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2:14" s="19" customFormat="1" ht="14.25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2:14" s="19" customFormat="1" ht="14.25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2:14" s="19" customFormat="1" ht="14.25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2:14" s="19" customFormat="1" ht="14.25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2:14" s="19" customFormat="1" ht="14.25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2:14" s="19" customFormat="1" ht="14.25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2:14" s="19" customFormat="1" ht="14.25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2:14" s="19" customFormat="1" ht="14.25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2:14" s="19" customFormat="1" ht="14.25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2:14" s="19" customFormat="1" ht="14.25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2:14" s="19" customFormat="1" ht="14.25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2:14" s="19" customFormat="1" ht="14.25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2:14" s="19" customFormat="1" ht="14.25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2:14" s="19" customFormat="1" ht="14.25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2:14" s="19" customFormat="1" ht="14.25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2:14" s="19" customFormat="1" ht="14.25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2:14" s="19" customFormat="1" ht="14.25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2:14" s="19" customFormat="1" ht="14.25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2:14" s="19" customFormat="1" ht="14.25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2:14" s="19" customFormat="1" ht="14.25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2:14" s="19" customFormat="1" ht="14.25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2:14" s="19" customFormat="1" ht="14.25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2:14" s="19" customFormat="1" ht="14.25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2:14" s="19" customFormat="1" ht="14.25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2:14" s="19" customFormat="1" ht="14.25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2:14" s="19" customFormat="1" ht="14.25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2:14" s="19" customFormat="1" ht="14.25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2:14" s="19" customFormat="1" ht="14.25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2:14" s="19" customFormat="1" ht="14.25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2:14" s="19" customFormat="1" ht="14.25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2:14" s="19" customFormat="1" ht="14.25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2:14" s="19" customFormat="1" ht="14.25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2:14" s="19" customFormat="1" ht="14.25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2:14" s="19" customFormat="1" ht="14.25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2:14" s="19" customFormat="1" ht="14.25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2:14" s="19" customFormat="1" ht="14.25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2:14" s="19" customFormat="1" ht="14.25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2:14" s="19" customFormat="1" ht="14.25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2:14" s="19" customFormat="1" ht="14.25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2:14" s="19" customFormat="1" ht="14.25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2:14" s="19" customFormat="1" ht="14.25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2:14" s="19" customFormat="1" ht="14.25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2:14" s="19" customFormat="1" ht="14.25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2:14" s="19" customFormat="1" ht="14.25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2:14" s="19" customFormat="1" ht="14.25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2:14" s="19" customFormat="1" ht="14.25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2:14" s="19" customFormat="1" ht="14.25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2:14" s="19" customFormat="1" ht="14.25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2:14" s="19" customFormat="1" ht="14.25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2:14" s="19" customFormat="1" ht="14.25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2:14" s="19" customFormat="1" ht="14.25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2:14" s="19" customFormat="1" ht="14.25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2:14" s="19" customFormat="1" ht="14.25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2:14" s="19" customFormat="1" ht="14.25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2:14" s="19" customFormat="1" ht="14.25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2:14" s="19" customFormat="1" ht="14.25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2:14" s="19" customFormat="1" ht="14.25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2:14" s="19" customFormat="1" ht="14.25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2:14" s="19" customFormat="1" ht="14.25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2:14" s="19" customFormat="1" ht="14.25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2:14" s="19" customFormat="1" ht="14.25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2:14" s="19" customFormat="1" ht="14.25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2:14" s="19" customFormat="1" ht="14.25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2:14" s="19" customFormat="1" ht="14.25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2:14" s="19" customFormat="1" ht="14.25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2:14" s="19" customFormat="1" ht="14.25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2:14" s="19" customFormat="1" ht="14.25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2:14" s="19" customFormat="1" ht="14.25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2:14" s="19" customFormat="1" ht="14.25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2:14" s="19" customFormat="1" ht="14.25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2:14" s="19" customFormat="1" ht="14.25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2:14" s="19" customFormat="1" ht="14.25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2:14" s="19" customFormat="1" ht="14.25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2:14" s="19" customFormat="1" ht="14.25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2:14" s="19" customFormat="1" ht="14.25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2:14" s="19" customFormat="1" ht="14.25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2:14" s="19" customFormat="1" ht="14.25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2:14" s="19" customFormat="1" ht="14.25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2:14" s="19" customFormat="1" ht="14.25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2:14" s="19" customFormat="1" ht="14.25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2:14" s="19" customFormat="1" ht="14.25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2:14" s="19" customFormat="1" ht="14.25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2:14" s="19" customFormat="1" ht="14.25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2:14" s="19" customFormat="1" ht="14.25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2:14" s="19" customFormat="1" ht="14.25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2:14" s="19" customFormat="1" ht="14.25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2:14" s="19" customFormat="1" ht="14.25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2:14" s="19" customFormat="1" ht="14.25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2:14" s="19" customFormat="1" ht="14.25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2:14" s="19" customFormat="1" ht="14.25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2:14" s="19" customFormat="1" ht="14.25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2:14" s="19" customFormat="1" ht="14.25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2:14" s="19" customFormat="1" ht="14.25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2:14" s="19" customFormat="1" ht="14.25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2:14" s="19" customFormat="1" ht="14.25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2:14" s="19" customFormat="1" ht="14.25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2:14" s="19" customFormat="1" ht="14.25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2:14" s="19" customFormat="1" ht="14.25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2:14" s="19" customFormat="1" ht="14.25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2:14" s="19" customFormat="1" ht="14.25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2:14" s="19" customFormat="1" ht="14.25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2:14" s="19" customFormat="1" ht="14.25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2:14" s="19" customFormat="1" ht="14.25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2:14" s="19" customFormat="1" ht="14.25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2:14" s="19" customFormat="1" ht="14.25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2:14" s="19" customFormat="1" ht="14.25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2:14" s="19" customFormat="1" ht="14.25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2:14" s="19" customFormat="1" ht="14.25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2:14" s="19" customFormat="1" ht="14.25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2:14" s="19" customFormat="1" ht="14.25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2:14" s="19" customFormat="1" ht="14.25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2:14" s="19" customFormat="1" ht="14.25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2:14" s="19" customFormat="1" ht="14.25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2:14" s="19" customFormat="1" ht="14.25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2:14" s="19" customFormat="1" ht="14.25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2:14" s="19" customFormat="1" ht="14.25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2:14" s="19" customFormat="1" ht="14.25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2:14" s="19" customFormat="1" ht="14.25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2:14" s="19" customFormat="1" ht="14.25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2:14" s="19" customFormat="1" ht="14.25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2:14" s="19" customFormat="1" ht="14.25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2:14" s="19" customFormat="1" ht="14.25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2:14" s="19" customFormat="1" ht="14.25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2:14" s="19" customFormat="1" ht="14.25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2:14" s="19" customFormat="1" ht="14.25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2:14" s="19" customFormat="1" ht="14.25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2:14" s="19" customFormat="1" ht="14.25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2:14" s="19" customFormat="1" ht="14.25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2:14" s="19" customFormat="1" ht="14.25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2:14" s="19" customFormat="1" ht="14.25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2:14" s="19" customFormat="1" ht="14.25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2:14" s="19" customFormat="1" ht="14.25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2:14" s="19" customFormat="1" ht="14.25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2:14" s="19" customFormat="1" ht="14.25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2:14" s="19" customFormat="1" ht="14.25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2:14" s="19" customFormat="1" ht="14.25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2:14" s="19" customFormat="1" ht="14.25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2:14" s="19" customFormat="1" ht="14.25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2:14" s="19" customFormat="1" ht="14.25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2:14" s="19" customFormat="1" ht="14.25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2:14" s="19" customFormat="1" ht="14.25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2:14" s="19" customFormat="1" ht="14.25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2:14" s="19" customFormat="1" ht="14.25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2:14" s="19" customFormat="1" ht="14.25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2:14" s="19" customFormat="1" ht="14.25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2:14" s="19" customFormat="1" ht="14.25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2:14" s="19" customFormat="1" ht="14.25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2:14" s="19" customFormat="1" ht="14.25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2:14" s="19" customFormat="1" ht="14.25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2:14" s="19" customFormat="1" ht="14.25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2:14" s="19" customFormat="1" ht="14.25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2:14" s="19" customFormat="1" ht="14.25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2:14" s="19" customFormat="1" ht="14.25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2:14" s="19" customFormat="1" ht="14.25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2:14" s="19" customFormat="1" ht="14.25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2:14" s="19" customFormat="1" ht="14.25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2:14" s="19" customFormat="1" ht="14.25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2:14" s="19" customFormat="1" ht="14.25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2:14" s="19" customFormat="1" ht="14.25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2:14" s="19" customFormat="1" ht="14.25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2:14" s="19" customFormat="1" ht="14.25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2:14" s="19" customFormat="1" ht="14.25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2:14" s="19" customFormat="1" ht="14.25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2:14" s="19" customFormat="1" ht="14.25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2:14" s="19" customFormat="1" ht="14.25"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2:14" s="19" customFormat="1" ht="14.25"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2:14" s="19" customFormat="1" ht="14.25"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2:14" s="19" customFormat="1" ht="14.25"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2:14" s="19" customFormat="1" ht="14.25"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2:14" s="19" customFormat="1" ht="14.25"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2:14" s="19" customFormat="1" ht="14.25"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2:14" s="19" customFormat="1" ht="14.25"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2:14" s="19" customFormat="1" ht="14.25"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2:14" s="19" customFormat="1" ht="14.25"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2:14" s="19" customFormat="1" ht="14.25"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2:14" s="19" customFormat="1" ht="14.25"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2:14" s="19" customFormat="1" ht="14.25"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2:14" s="19" customFormat="1" ht="14.25"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2:14" s="19" customFormat="1" ht="14.25"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2:14" s="19" customFormat="1" ht="14.25"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2:14" s="19" customFormat="1" ht="14.25"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2:14" s="19" customFormat="1" ht="14.25"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2:14" s="19" customFormat="1" ht="14.25"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2:14" s="19" customFormat="1" ht="14.25"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2:14" s="19" customFormat="1" ht="14.25"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2:14" s="19" customFormat="1" ht="14.25"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2:14" s="19" customFormat="1" ht="14.25"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2:14" s="19" customFormat="1" ht="14.25"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2:14" s="19" customFormat="1" ht="14.25"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2:14" s="19" customFormat="1" ht="14.25"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2:14" s="19" customFormat="1" ht="14.25"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2:14" s="19" customFormat="1" ht="14.25"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2:14" s="19" customFormat="1" ht="14.25"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2:14" s="19" customFormat="1" ht="14.25"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2:14" s="19" customFormat="1" ht="14.25"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2:14" s="19" customFormat="1" ht="14.25"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2:14" s="19" customFormat="1" ht="14.25"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2:14" s="19" customFormat="1" ht="14.25"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2:14" s="19" customFormat="1" ht="14.25"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2:14" s="19" customFormat="1" ht="14.25"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2:14" s="19" customFormat="1" ht="14.25"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2:14" s="19" customFormat="1" ht="14.25"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2:14" s="19" customFormat="1" ht="14.25"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2:14" s="19" customFormat="1" ht="14.25"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2:14" s="19" customFormat="1" ht="14.25"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2:14" s="19" customFormat="1" ht="14.25"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2:14" s="19" customFormat="1" ht="14.25"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2:14" s="19" customFormat="1" ht="14.25"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2:14" s="19" customFormat="1" ht="14.25"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2:14" s="19" customFormat="1" ht="14.25"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2:14" s="19" customFormat="1" ht="14.25"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2:14" s="19" customFormat="1" ht="14.25"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2:14" s="19" customFormat="1" ht="14.25"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2:14" s="19" customFormat="1" ht="14.25"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2:14" s="19" customFormat="1" ht="14.25"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2:14" s="19" customFormat="1" ht="14.25"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2:14" s="19" customFormat="1" ht="14.25"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2:14" s="19" customFormat="1" ht="14.25"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2:14" s="19" customFormat="1" ht="14.25"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2:14" s="19" customFormat="1" ht="14.25"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2:14" s="19" customFormat="1" ht="14.25"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2:14" s="19" customFormat="1" ht="14.25"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2:14" s="19" customFormat="1" ht="14.25"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2:14" s="19" customFormat="1" ht="14.25"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2:14" s="19" customFormat="1" ht="14.25"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2:14" s="19" customFormat="1" ht="14.25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2:14" s="19" customFormat="1" ht="14.25"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2:14" s="19" customFormat="1" ht="14.25"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2:14" s="19" customFormat="1" ht="14.25"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2:14" s="19" customFormat="1" ht="14.25"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2:14" s="19" customFormat="1" ht="14.25"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2:14" s="19" customFormat="1" ht="14.25"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2:14" s="19" customFormat="1" ht="14.25"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2:14" s="19" customFormat="1" ht="14.25"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2:14" s="19" customFormat="1" ht="14.25"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2:14" s="19" customFormat="1" ht="14.25"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2:14" s="19" customFormat="1" ht="14.25"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2:14" s="19" customFormat="1" ht="14.25"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2:14" s="19" customFormat="1" ht="14.25"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2:14" s="19" customFormat="1" ht="14.25"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2:14" s="19" customFormat="1" ht="14.25"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2:14" s="19" customFormat="1" ht="14.25"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2:14" s="19" customFormat="1" ht="14.25"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2:14" s="19" customFormat="1" ht="14.25"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2:14" s="19" customFormat="1" ht="14.25"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2:14" s="19" customFormat="1" ht="14.25"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2:14" s="19" customFormat="1" ht="14.25"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2:14" s="19" customFormat="1" ht="14.25"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2:14" s="19" customFormat="1" ht="14.25"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2:14" s="19" customFormat="1" ht="14.25"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2:14" s="19" customFormat="1" ht="14.25"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2:14" s="19" customFormat="1" ht="14.25"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2:14" s="19" customFormat="1" ht="14.25"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2:14" s="19" customFormat="1" ht="14.25"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2:14" s="19" customFormat="1" ht="14.25"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2:14" s="19" customFormat="1" ht="14.25"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2:14" s="19" customFormat="1" ht="14.25"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2:14" s="19" customFormat="1" ht="14.25"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2:14" s="19" customFormat="1" ht="14.25"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2:14" s="19" customFormat="1" ht="14.25"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2:14" s="19" customFormat="1" ht="14.25"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2:14" s="19" customFormat="1" ht="14.25"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2:14" s="19" customFormat="1" ht="14.25"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2:14" s="19" customFormat="1" ht="14.25"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2:14" s="19" customFormat="1" ht="14.25"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2:14" s="19" customFormat="1" ht="14.25"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2:14" s="19" customFormat="1" ht="14.25"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2:14" s="19" customFormat="1" ht="14.25"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2:14" s="19" customFormat="1" ht="14.25"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2:14" s="19" customFormat="1" ht="14.25"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2:14" s="19" customFormat="1" ht="14.25"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2:14" s="19" customFormat="1" ht="14.25"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2:14" s="19" customFormat="1" ht="14.25"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2:14" s="19" customFormat="1" ht="14.25"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2:14" s="19" customFormat="1" ht="14.25"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2:14" s="19" customFormat="1" ht="14.25"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2:14" s="19" customFormat="1" ht="14.25"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2:14" s="19" customFormat="1" ht="14.25"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2:14" s="19" customFormat="1" ht="14.25"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2:14" s="19" customFormat="1" ht="14.25"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2:14" s="19" customFormat="1" ht="14.25"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2:14" s="19" customFormat="1" ht="14.25"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2:14" s="19" customFormat="1" ht="14.25"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2:14" s="19" customFormat="1" ht="14.25"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2:14" s="19" customFormat="1" ht="14.25"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2:14" s="19" customFormat="1" ht="14.25"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2:14" s="19" customFormat="1" ht="14.25"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2:14" s="19" customFormat="1" ht="14.25"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2:14" s="19" customFormat="1" ht="14.25"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2:14" s="19" customFormat="1" ht="14.25"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2:14" s="19" customFormat="1" ht="14.25"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2:14" s="19" customFormat="1" ht="14.25"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2:14" s="19" customFormat="1" ht="14.25"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2:14" s="19" customFormat="1" ht="14.25"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2:14" s="19" customFormat="1" ht="14.25"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2:14" s="19" customFormat="1" ht="14.25"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2:14" s="19" customFormat="1" ht="14.25"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2:14" s="19" customFormat="1" ht="14.25"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2:14" s="19" customFormat="1" ht="14.25"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2:14" s="19" customFormat="1" ht="14.25"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2:14" s="19" customFormat="1" ht="14.25"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2:14" s="19" customFormat="1" ht="14.25"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2:14" s="19" customFormat="1" ht="14.25"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2:14" s="19" customFormat="1" ht="14.25"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2:14" s="19" customFormat="1" ht="14.25"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2:14" s="19" customFormat="1" ht="14.25"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2:14" s="19" customFormat="1" ht="14.25"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2:14" s="19" customFormat="1" ht="14.25"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2:14" s="19" customFormat="1" ht="14.25"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2:14" s="19" customFormat="1" ht="14.25"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2:14" s="19" customFormat="1" ht="14.25"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2:14" s="19" customFormat="1" ht="14.25"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2:14" s="19" customFormat="1" ht="14.25"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2:14" s="19" customFormat="1" ht="14.25"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2:14" s="19" customFormat="1" ht="14.25"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2:14" s="19" customFormat="1" ht="14.25"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2:14" s="19" customFormat="1" ht="14.25"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2:14" s="19" customFormat="1" ht="14.25"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2:14" s="19" customFormat="1" ht="14.25"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2:14" s="19" customFormat="1" ht="14.25"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2:14" s="19" customFormat="1" ht="14.25"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2:14" s="19" customFormat="1" ht="14.25"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2:14" s="19" customFormat="1" ht="14.25"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2:14" s="19" customFormat="1" ht="14.25"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2:14" s="19" customFormat="1" ht="14.25"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2:14" s="19" customFormat="1" ht="14.25"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2:14" s="19" customFormat="1" ht="14.25"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2:14" s="19" customFormat="1" ht="14.25"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2:14" s="19" customFormat="1" ht="14.25"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2:14" s="19" customFormat="1" ht="14.25"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2:14" s="19" customFormat="1" ht="14.25"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2:14" s="19" customFormat="1" ht="14.25"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2:14" s="19" customFormat="1" ht="14.25"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2:14" s="19" customFormat="1" ht="14.25"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2:14" s="19" customFormat="1" ht="14.25"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2:14" s="19" customFormat="1" ht="14.25"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2:14" s="19" customFormat="1" ht="14.25"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2:14" s="19" customFormat="1" ht="14.25"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2:14" s="19" customFormat="1" ht="14.25"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2:14" s="19" customFormat="1" ht="14.25"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2:14" s="19" customFormat="1" ht="14.25"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2:14" s="19" customFormat="1" ht="14.25"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2:14" s="19" customFormat="1" ht="14.25"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2:14" s="19" customFormat="1" ht="14.25"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2:14" s="19" customFormat="1" ht="14.25"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2:14" s="19" customFormat="1" ht="14.25"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2:14" s="19" customFormat="1" ht="14.25"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2:14" s="19" customFormat="1" ht="14.25"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2:14" s="19" customFormat="1" ht="14.25"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2:14" s="19" customFormat="1" ht="14.25"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2:14" s="19" customFormat="1" ht="14.25"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2:14" s="19" customFormat="1" ht="14.25"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2:14" s="19" customFormat="1" ht="14.25"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2:14" s="19" customFormat="1" ht="14.25"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2:14" s="19" customFormat="1" ht="14.25"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2:14" s="19" customFormat="1" ht="14.25"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2:14" s="19" customFormat="1" ht="14.25"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2:14" s="19" customFormat="1" ht="14.25"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2:14" s="19" customFormat="1" ht="14.25"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2:14" s="19" customFormat="1" ht="14.25"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2:14" s="19" customFormat="1" ht="14.25"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2:14" s="19" customFormat="1" ht="14.25"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2:14" s="19" customFormat="1" ht="14.25"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2:14" s="19" customFormat="1" ht="14.25"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2:14" s="19" customFormat="1" ht="14.25"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2:14" s="19" customFormat="1" ht="14.25"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2:14" s="19" customFormat="1" ht="14.25"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2:14" s="19" customFormat="1" ht="14.25"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2:14" s="19" customFormat="1" ht="14.25"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2:14" s="19" customFormat="1" ht="14.25"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2:14" s="19" customFormat="1" ht="14.25"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2:14" s="19" customFormat="1" ht="14.25"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2:14" s="19" customFormat="1" ht="14.25"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2:14" s="19" customFormat="1" ht="14.25"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2:14" s="19" customFormat="1" ht="14.25"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2:14" s="19" customFormat="1" ht="14.25"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2:14" s="19" customFormat="1" ht="14.25"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2:14" s="19" customFormat="1" ht="14.25"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2:14" s="19" customFormat="1" ht="14.25"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2:14" s="19" customFormat="1" ht="14.25"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2:14" s="19" customFormat="1" ht="14.25"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2:14" s="19" customFormat="1" ht="14.25"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2:14" s="19" customFormat="1" ht="14.25"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2:14" s="19" customFormat="1" ht="14.25"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2:14" s="19" customFormat="1" ht="14.25"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2:14" s="19" customFormat="1" ht="14.25"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2:14" s="19" customFormat="1" ht="14.25"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2:14" s="19" customFormat="1" ht="14.25"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2:14" s="19" customFormat="1" ht="14.25"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2:14" s="19" customFormat="1" ht="14.25"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2:14" s="19" customFormat="1" ht="14.25"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2:14" s="19" customFormat="1" ht="14.25"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2:14" s="19" customFormat="1" ht="14.25"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2:14" s="19" customFormat="1" ht="14.25"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2:14" s="19" customFormat="1" ht="14.25"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2:14" s="19" customFormat="1" ht="14.25"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2:14" s="19" customFormat="1" ht="14.25"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2:14" s="19" customFormat="1" ht="14.25"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2:14" s="19" customFormat="1" ht="14.25"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2:14" s="19" customFormat="1" ht="14.25"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2:14" s="19" customFormat="1" ht="14.25"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2:14" s="19" customFormat="1" ht="14.25"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2:14" s="19" customFormat="1" ht="14.25"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2:14" s="19" customFormat="1" ht="14.25"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2:14" s="19" customFormat="1" ht="14.25"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2:14" s="19" customFormat="1" ht="14.25"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2:14" s="19" customFormat="1" ht="14.25"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2:14" s="19" customFormat="1" ht="14.25"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2:14" s="19" customFormat="1" ht="14.25"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2:14" s="19" customFormat="1" ht="14.25"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2:14" s="19" customFormat="1" ht="14.25"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2:14" s="19" customFormat="1" ht="14.25"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2:14" s="19" customFormat="1" ht="14.25"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2:14" s="19" customFormat="1" ht="14.25"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2:14" s="19" customFormat="1" ht="14.25"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2:14" s="19" customFormat="1" ht="14.25"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2:14" s="19" customFormat="1" ht="14.25"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2:14" s="19" customFormat="1" ht="14.25"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2:14" s="19" customFormat="1" ht="14.25"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2:14" s="19" customFormat="1" ht="14.25"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2:14" s="19" customFormat="1" ht="14.25"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2:14" s="19" customFormat="1" ht="14.25"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2:14" s="19" customFormat="1" ht="14.25"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2:14" s="19" customFormat="1" ht="14.25"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2:14" s="19" customFormat="1" ht="14.25"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2:14" s="19" customFormat="1" ht="14.25"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2:14" s="19" customFormat="1" ht="14.25"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2:14" s="19" customFormat="1" ht="14.25"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2:14" s="19" customFormat="1" ht="14.25"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2:14" s="19" customFormat="1" ht="14.25"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2:14" s="19" customFormat="1" ht="14.25"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2:14" s="19" customFormat="1" ht="14.25"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2:14" s="19" customFormat="1" ht="14.25"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2:14" s="19" customFormat="1" ht="14.25"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2:14" s="19" customFormat="1" ht="14.25"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2:14" s="19" customFormat="1" ht="14.25"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2:14" s="19" customFormat="1" ht="14.25"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2:14" s="19" customFormat="1" ht="14.25"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2:14" s="19" customFormat="1" ht="14.25"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2:14" s="19" customFormat="1" ht="14.25"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2:14" s="19" customFormat="1" ht="14.25"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2:14" s="19" customFormat="1" ht="14.25"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2:14" s="19" customFormat="1" ht="14.25"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2:14" s="19" customFormat="1" ht="14.25"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2:14" s="19" customFormat="1" ht="14.25"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2:14" s="19" customFormat="1" ht="14.25"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2:14" s="19" customFormat="1" ht="14.25"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2:14" s="19" customFormat="1" ht="14.25"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2:14" s="19" customFormat="1" ht="14.25"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2:14" s="19" customFormat="1" ht="14.25"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2:14" s="19" customFormat="1" ht="14.25"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2:14" s="19" customFormat="1" ht="14.25"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2:14" s="19" customFormat="1" ht="14.25"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2:14" s="19" customFormat="1" ht="14.25"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2:14" s="19" customFormat="1" ht="14.25"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2:14" s="19" customFormat="1" ht="14.25"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2:14" s="19" customFormat="1" ht="14.25"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2:14" s="19" customFormat="1" ht="14.25"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2:14" s="19" customFormat="1" ht="14.25"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2:14" s="19" customFormat="1" ht="14.25"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2:14" s="19" customFormat="1" ht="14.25"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2:14" s="19" customFormat="1" ht="14.25"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2:14" s="19" customFormat="1" ht="14.25"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2:14" s="19" customFormat="1" ht="14.25"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2:14" s="19" customFormat="1" ht="14.25"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2:14" s="19" customFormat="1" ht="14.25"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2:14" s="19" customFormat="1" ht="14.25"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2:14" s="19" customFormat="1" ht="14.25"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2:14" s="19" customFormat="1" ht="14.25"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2:14" s="19" customFormat="1" ht="14.25"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2:14" s="19" customFormat="1" ht="14.25"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2:14" s="19" customFormat="1" ht="14.25"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2:14" s="19" customFormat="1" ht="14.25"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2:14" s="19" customFormat="1" ht="14.25"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2:14" s="19" customFormat="1" ht="14.25"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2:14" s="19" customFormat="1" ht="14.25"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2:14" s="19" customFormat="1" ht="14.25"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2:14" s="19" customFormat="1" ht="14.25"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2:14" s="19" customFormat="1" ht="14.25"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2:14" s="19" customFormat="1" ht="14.25"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2:14" s="19" customFormat="1" ht="14.25"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2:14" s="19" customFormat="1" ht="14.25"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2:14" s="19" customFormat="1" ht="14.25"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2:14" s="19" customFormat="1" ht="14.25"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2:14" s="19" customFormat="1" ht="14.25"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2:14" s="19" customFormat="1" ht="14.25"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2:14" s="19" customFormat="1" ht="14.25"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2:14" s="19" customFormat="1" ht="14.25"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2:14" s="19" customFormat="1" ht="14.25"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2:14" s="19" customFormat="1" ht="14.25"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2:14" s="19" customFormat="1" ht="14.25"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2:14" s="19" customFormat="1" ht="14.25"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2:14" s="19" customFormat="1" ht="14.25"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2:14" s="19" customFormat="1" ht="14.25"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2:14" s="19" customFormat="1" ht="14.25"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2:14" s="19" customFormat="1" ht="14.25"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2:14" s="19" customFormat="1" ht="14.25"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2:14" s="19" customFormat="1" ht="14.25"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2:14" s="19" customFormat="1" ht="14.25"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2:14" s="19" customFormat="1" ht="14.25"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2:14" s="19" customFormat="1" ht="14.25"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2:14" s="19" customFormat="1" ht="14.25"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2:14" s="19" customFormat="1" ht="14.25"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2:14" s="19" customFormat="1" ht="14.25"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2:14" s="19" customFormat="1" ht="14.25"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2:14" s="19" customFormat="1" ht="14.25"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2:14" s="19" customFormat="1" ht="14.25"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2:14" s="19" customFormat="1" ht="14.25"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2:14" s="19" customFormat="1" ht="14.25"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2:14" s="19" customFormat="1" ht="14.25"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2:14" s="19" customFormat="1" ht="14.25"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2:14" s="19" customFormat="1" ht="14.25"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2:14" s="19" customFormat="1" ht="14.25"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2:14" s="19" customFormat="1" ht="14.25"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2:14" s="19" customFormat="1" ht="14.25"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2:14" s="19" customFormat="1" ht="14.25"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2:14" s="19" customFormat="1" ht="14.25"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2:14" s="19" customFormat="1" ht="14.25"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2:14" s="19" customFormat="1" ht="14.25"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2:14" s="19" customFormat="1" ht="14.25"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2:14" s="19" customFormat="1" ht="14.25"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2:14" s="19" customFormat="1" ht="14.25"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2:14" s="19" customFormat="1" ht="14.25"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2:14" s="19" customFormat="1" ht="14.25"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2:14" s="19" customFormat="1" ht="14.25"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2:14" s="19" customFormat="1" ht="14.25"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2:14" s="19" customFormat="1" ht="14.25"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2:14" s="19" customFormat="1" ht="14.25"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2:14" s="19" customFormat="1" ht="14.25"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2:14" s="19" customFormat="1" ht="14.25"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2:14" s="19" customFormat="1" ht="14.25"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2:14" s="19" customFormat="1" ht="14.25"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2:14" s="19" customFormat="1" ht="14.25"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2:14" s="19" customFormat="1" ht="14.25"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2:14" s="19" customFormat="1" ht="14.25"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2:14" s="19" customFormat="1" ht="14.25"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2:14" s="19" customFormat="1" ht="14.25"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2:14" s="19" customFormat="1" ht="14.25"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2:14" s="19" customFormat="1" ht="14.25"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2:14" s="19" customFormat="1" ht="14.25"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2:14" s="19" customFormat="1" ht="14.25"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2:14" s="19" customFormat="1" ht="14.25"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2:14" s="19" customFormat="1" ht="14.25"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2:14" s="19" customFormat="1" ht="14.25"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2:14" s="19" customFormat="1" ht="14.25"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2:14" s="19" customFormat="1" ht="14.25"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2:14" s="19" customFormat="1" ht="14.25"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2:14" s="19" customFormat="1" ht="14.25"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2:14" s="19" customFormat="1" ht="14.25"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2:14" s="19" customFormat="1" ht="14.25"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2:14" s="19" customFormat="1" ht="14.25"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2:14" s="19" customFormat="1" ht="14.25"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2:14" s="19" customFormat="1" ht="14.25"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2:14" s="19" customFormat="1" ht="14.25"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2:14" s="19" customFormat="1" ht="14.25"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2:14" s="19" customFormat="1" ht="14.25"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2:14" s="19" customFormat="1" ht="14.25"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2:14" s="19" customFormat="1" ht="14.25"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2:14" s="19" customFormat="1" ht="14.25"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2:14" s="19" customFormat="1" ht="14.25"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2:14" s="19" customFormat="1" ht="14.25"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2:14" s="19" customFormat="1" ht="14.25"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2:14" s="19" customFormat="1" ht="14.25"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2:14" s="19" customFormat="1" ht="14.25"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2:14" s="19" customFormat="1" ht="14.25"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2:14" s="19" customFormat="1" ht="14.25"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2:14" s="19" customFormat="1" ht="14.25"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2:14" s="19" customFormat="1" ht="14.25"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2:14" s="19" customFormat="1" ht="14.25"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2:14" s="19" customFormat="1" ht="14.25"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2:14" s="19" customFormat="1" ht="14.25"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2:14" s="19" customFormat="1" ht="14.25"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2:14" s="19" customFormat="1" ht="14.25"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2:14" s="19" customFormat="1" ht="14.25"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2:14" s="19" customFormat="1" ht="14.25"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2:14" s="19" customFormat="1" ht="14.25"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2:14" s="19" customFormat="1" ht="14.25"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2:14" s="19" customFormat="1" ht="14.25"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2:14" s="19" customFormat="1" ht="14.25"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2:14" s="19" customFormat="1" ht="14.25"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2:14" s="19" customFormat="1" ht="14.25"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2:14" s="19" customFormat="1" ht="14.25"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2:14" s="19" customFormat="1" ht="14.25"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2:14" s="19" customFormat="1" ht="14.25"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2:14" s="19" customFormat="1" ht="14.25"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2:14" s="19" customFormat="1" ht="14.25"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2:14" s="19" customFormat="1" ht="14.25"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2:14" s="19" customFormat="1" ht="14.25"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2:14" s="19" customFormat="1" ht="14.25"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2:14" s="19" customFormat="1" ht="14.25"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2:14" s="19" customFormat="1" ht="14.25"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2:14" s="19" customFormat="1" ht="14.25"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2:14" s="19" customFormat="1" ht="14.25"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2:14" s="19" customFormat="1" ht="14.25"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2:14" s="19" customFormat="1" ht="14.25"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2:14" s="19" customFormat="1" ht="14.25"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2:14" s="19" customFormat="1" ht="14.25"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2:14" s="19" customFormat="1" ht="14.25"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2:14" s="19" customFormat="1" ht="14.25"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2:14" s="19" customFormat="1" ht="14.25"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2:14" s="19" customFormat="1" ht="14.25"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2:14" s="19" customFormat="1" ht="14.25"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2:14" s="19" customFormat="1" ht="14.25"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2:14" s="19" customFormat="1" ht="14.25"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2:14" s="19" customFormat="1" ht="14.25"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2:14" s="19" customFormat="1" ht="14.25"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2:14" s="19" customFormat="1" ht="14.25"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2:14" s="19" customFormat="1" ht="14.25"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2:14" s="19" customFormat="1" ht="14.25"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2:14" s="19" customFormat="1" ht="14.25"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2:14" s="19" customFormat="1" ht="14.25"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2:14" s="19" customFormat="1" ht="14.25"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2:14" s="19" customFormat="1" ht="14.25"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2:14" s="19" customFormat="1" ht="14.25"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2:14" s="19" customFormat="1" ht="14.25"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2:14" s="19" customFormat="1" ht="14.25"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2:14" s="19" customFormat="1" ht="14.25"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2:14" s="19" customFormat="1" ht="14.25"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2:14" s="19" customFormat="1" ht="14.25"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2:14" s="19" customFormat="1" ht="14.25"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2:14" s="19" customFormat="1" ht="14.25"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2:14" s="19" customFormat="1" ht="14.25"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2:14" s="19" customFormat="1" ht="14.25"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2:14" s="19" customFormat="1" ht="14.25"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2:14" s="19" customFormat="1" ht="14.25"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2:14" s="19" customFormat="1" ht="14.25"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2:14" s="19" customFormat="1" ht="14.25"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2:14" s="19" customFormat="1" ht="14.25"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2:14" s="19" customFormat="1" ht="14.25"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2:14" s="19" customFormat="1" ht="14.25"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2:14" s="19" customFormat="1" ht="14.25"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2:14" s="19" customFormat="1" ht="14.25"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2:14" s="19" customFormat="1" ht="14.25"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2:14" s="19" customFormat="1" ht="14.25"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2:14" s="19" customFormat="1" ht="14.25"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2:14" s="19" customFormat="1" ht="14.25"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2:14" s="19" customFormat="1" ht="14.25"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2:14" s="19" customFormat="1" ht="14.25"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2:14" s="19" customFormat="1" ht="14.25"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2:14" s="19" customFormat="1" ht="14.25"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2:14" s="19" customFormat="1" ht="14.25"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2:14" s="19" customFormat="1" ht="14.25"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2:14" s="19" customFormat="1" ht="14.25"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2:14" s="19" customFormat="1" ht="14.25"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2:14" s="19" customFormat="1" ht="14.25"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2:14" s="19" customFormat="1" ht="14.25"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2:14" s="19" customFormat="1" ht="14.25"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2:14" s="19" customFormat="1" ht="14.25"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2:14" s="19" customFormat="1" ht="14.25"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2:14" s="19" customFormat="1" ht="14.25"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2:14" s="19" customFormat="1" ht="14.25"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2:14" s="19" customFormat="1" ht="14.25"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2:14" s="19" customFormat="1" ht="14.25"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2:14" s="19" customFormat="1" ht="14.25"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2:14" s="19" customFormat="1" ht="14.25"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2:14" s="19" customFormat="1" ht="14.25"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2:14" s="19" customFormat="1" ht="14.25"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2:14" s="19" customFormat="1" ht="14.25"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2:14" s="19" customFormat="1" ht="14.25"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2:14" s="19" customFormat="1" ht="14.25"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2:14" s="19" customFormat="1" ht="14.25"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2:14" s="19" customFormat="1" ht="14.25"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2:14" s="19" customFormat="1" ht="14.25"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2:14" s="19" customFormat="1" ht="14.25"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2:14" s="19" customFormat="1" ht="14.25"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2:14" s="19" customFormat="1" ht="14.25"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2:14" s="19" customFormat="1" ht="14.25"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2:14" s="19" customFormat="1" ht="14.25"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2:14" s="19" customFormat="1" ht="14.25"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2:14" s="19" customFormat="1" ht="14.25"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2:14" s="19" customFormat="1" ht="14.25"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2:14" s="19" customFormat="1" ht="14.25"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2:14" s="19" customFormat="1" ht="14.25"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2:14" s="19" customFormat="1" ht="14.25"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2:14" s="19" customFormat="1" ht="14.25"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2:14" s="19" customFormat="1" ht="14.25"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2:14" s="19" customFormat="1" ht="14.25"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2:14" s="19" customFormat="1" ht="14.25"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2:14" s="19" customFormat="1" ht="14.25"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2:14" s="19" customFormat="1" ht="14.25"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2:14" s="19" customFormat="1" ht="14.25"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2:14" s="19" customFormat="1" ht="14.25"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2:14" s="19" customFormat="1" ht="14.25"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2:14" s="19" customFormat="1" ht="14.25"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2:14" s="19" customFormat="1" ht="14.25"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2:14" s="19" customFormat="1" ht="14.25"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2:14" s="19" customFormat="1" ht="14.25"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2:14" s="19" customFormat="1" ht="14.25"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2:14" s="19" customFormat="1" ht="14.25"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2:14" s="19" customFormat="1" ht="14.25"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2:14" s="19" customFormat="1" ht="14.25"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2:14" s="19" customFormat="1" ht="14.25"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2:14" s="19" customFormat="1" ht="14.25"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2:14" s="19" customFormat="1" ht="14.25"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2:14" s="19" customFormat="1" ht="14.25"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2:14" s="19" customFormat="1" ht="14.25"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2:14" s="19" customFormat="1" ht="14.25"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2:14" s="19" customFormat="1" ht="14.25"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2:14" s="19" customFormat="1" ht="14.25"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2:14" s="19" customFormat="1" ht="14.25"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2:14" s="19" customFormat="1" ht="14.25"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2:14" s="19" customFormat="1" ht="14.25"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2:14" s="19" customFormat="1" ht="14.25"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2:14" s="19" customFormat="1" ht="14.25"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2:14" s="19" customFormat="1" ht="14.25"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2:14" s="19" customFormat="1" ht="14.25"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2:14" s="19" customFormat="1" ht="14.25"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2:14" s="19" customFormat="1" ht="14.25"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2:14" s="19" customFormat="1" ht="14.25"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2:14" s="19" customFormat="1" ht="14.25"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2:14" s="19" customFormat="1" ht="14.25"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2:14" s="19" customFormat="1" ht="14.25"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2:14" s="19" customFormat="1" ht="14.25"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2:14" s="19" customFormat="1" ht="14.25"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2:14" s="19" customFormat="1" ht="14.25"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2:14" s="19" customFormat="1" ht="14.25"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2:14" s="19" customFormat="1" ht="14.25"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2:14" s="19" customFormat="1" ht="14.25"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2:14" s="19" customFormat="1" ht="14.25"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2:14" s="19" customFormat="1" ht="14.25"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2:14" s="19" customFormat="1" ht="14.25"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2:14" s="19" customFormat="1" ht="14.25"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2:14" s="19" customFormat="1" ht="14.25"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2:14" s="19" customFormat="1" ht="14.25"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2:14" s="19" customFormat="1" ht="14.25"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2:14" s="19" customFormat="1" ht="14.25"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2:14" s="19" customFormat="1" ht="14.25"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2:14" s="19" customFormat="1" ht="14.25"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2:14" s="19" customFormat="1" ht="14.25"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2:14" s="19" customFormat="1" ht="14.25"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2:14" s="19" customFormat="1" ht="14.25"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2:14" s="19" customFormat="1" ht="14.25"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2:14" s="19" customFormat="1" ht="14.25"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2:14" s="19" customFormat="1" ht="14.25"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2:14" s="19" customFormat="1" ht="14.25"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2:14" s="19" customFormat="1" ht="14.25"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2:14" s="19" customFormat="1" ht="14.25"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2:14" s="19" customFormat="1" ht="14.25"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2:14" s="19" customFormat="1" ht="14.25"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2:14" s="19" customFormat="1" ht="14.25"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2:14" s="19" customFormat="1" ht="14.25"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2:14" s="19" customFormat="1" ht="14.25"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2:14" s="19" customFormat="1" ht="14.25"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2:14" s="19" customFormat="1" ht="14.25"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2:14" s="19" customFormat="1" ht="14.25"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2:14" s="19" customFormat="1" ht="14.25"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2:14" s="19" customFormat="1" ht="14.25"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2:14" s="19" customFormat="1" ht="14.25"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2:14" s="19" customFormat="1" ht="14.25"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2:14" s="19" customFormat="1" ht="14.25"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2:14" s="19" customFormat="1" ht="14.25"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2:14" s="19" customFormat="1" ht="14.25"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2:14" s="19" customFormat="1" ht="14.25"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2:14" s="19" customFormat="1" ht="14.25"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2:14" s="19" customFormat="1" ht="14.25"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2:14" s="19" customFormat="1" ht="14.25"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2:14" s="19" customFormat="1" ht="14.25"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2:14" s="19" customFormat="1" ht="14.25"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2:14" s="19" customFormat="1" ht="14.25"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2:14" s="19" customFormat="1" ht="14.25"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2:14" s="19" customFormat="1" ht="14.25"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2:14" s="19" customFormat="1" ht="14.25"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2:14" s="19" customFormat="1" ht="14.25"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2:14" s="19" customFormat="1" ht="14.25"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2:14" s="19" customFormat="1" ht="14.25"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2:14" s="19" customFormat="1" ht="14.25"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2:14" s="19" customFormat="1" ht="14.25"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2:14" s="19" customFormat="1" ht="14.25"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2:14" s="19" customFormat="1" ht="14.25"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2:14" s="19" customFormat="1" ht="14.25"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2:14" s="19" customFormat="1" ht="14.25"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2:14" s="19" customFormat="1" ht="14.25"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2:14" s="19" customFormat="1" ht="14.25"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2:14" s="19" customFormat="1" ht="14.25"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2:14" s="19" customFormat="1" ht="14.25"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2:14" s="19" customFormat="1" ht="14.25"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2:14" s="19" customFormat="1" ht="14.25"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2:14" s="19" customFormat="1" ht="14.25"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2:14" s="19" customFormat="1" ht="14.25"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2:14" s="19" customFormat="1" ht="14.25"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2:14" s="19" customFormat="1" ht="14.25"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2:14" s="19" customFormat="1" ht="14.25"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2:14" s="19" customFormat="1" ht="14.25"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2:14" s="19" customFormat="1" ht="14.25"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2:14" s="19" customFormat="1" ht="14.25"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2:14" s="19" customFormat="1" ht="14.25"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2:14" s="19" customFormat="1" ht="14.25"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2:14" s="19" customFormat="1" ht="14.25"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2:14" s="19" customFormat="1" ht="14.25"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2:14" s="19" customFormat="1" ht="14.25"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2:14" s="19" customFormat="1" ht="14.25"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2:14" s="19" customFormat="1" ht="14.25"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2:14" s="19" customFormat="1" ht="14.25"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2:14" s="19" customFormat="1" ht="14.25"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2:14" s="19" customFormat="1" ht="14.25"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2:14" s="19" customFormat="1" ht="14.25"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2:14" s="19" customFormat="1" ht="14.25"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2:14" s="19" customFormat="1" ht="14.25"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2:14" s="19" customFormat="1" ht="14.25"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2:14" s="19" customFormat="1" ht="14.25"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2:14" s="19" customFormat="1" ht="14.25"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2:14" s="19" customFormat="1" ht="14.25"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2:14" s="19" customFormat="1" ht="14.25"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2:14" s="19" customFormat="1" ht="14.25"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2:14" s="19" customFormat="1" ht="14.25"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2:14" s="19" customFormat="1" ht="14.25"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2:14" s="19" customFormat="1" ht="14.25"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2:14" s="19" customFormat="1" ht="14.25"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2:14" s="19" customFormat="1" ht="14.25"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2:14" s="19" customFormat="1" ht="14.25"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2:14" s="19" customFormat="1" ht="14.25"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2:14" s="19" customFormat="1" ht="14.25"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2:14" s="19" customFormat="1" ht="14.25"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2:14" s="19" customFormat="1" ht="14.25"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2:14" s="19" customFormat="1" ht="14.25"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2:14" s="19" customFormat="1" ht="14.25"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2:14" s="19" customFormat="1" ht="14.25"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2:14" s="19" customFormat="1" ht="14.25"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2:14" s="19" customFormat="1" ht="14.25"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2:14" s="19" customFormat="1" ht="14.25"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2:14" s="19" customFormat="1" ht="14.25"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2:14" s="19" customFormat="1" ht="14.25"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2:14" s="19" customFormat="1" ht="14.25"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2:14" s="19" customFormat="1" ht="14.25"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2:14" s="19" customFormat="1" ht="14.25"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2:14" s="19" customFormat="1" ht="14.25"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2:14" s="19" customFormat="1" ht="14.25"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2:14" s="19" customFormat="1" ht="14.25"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2:14" s="19" customFormat="1" ht="14.25"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2:14" s="19" customFormat="1" ht="14.25"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2:14" s="19" customFormat="1" ht="14.25"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2:14" s="19" customFormat="1" ht="14.25"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2:14" s="19" customFormat="1" ht="14.25"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2:14" s="19" customFormat="1" ht="14.25"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2:14" s="19" customFormat="1" ht="14.25"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2:14" s="19" customFormat="1" ht="14.25"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2:14" s="19" customFormat="1" ht="14.25"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2:14" s="19" customFormat="1" ht="14.25"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2:14" s="19" customFormat="1" ht="14.25"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2:14" s="19" customFormat="1" ht="14.25"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2:14" s="19" customFormat="1" ht="14.25"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2:14" s="19" customFormat="1" ht="14.25"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2:14" s="19" customFormat="1" ht="14.25"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2:14" s="19" customFormat="1" ht="14.25"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2:14" s="19" customFormat="1" ht="14.25"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2:14" s="19" customFormat="1" ht="14.25"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2:14" s="19" customFormat="1" ht="14.25"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2:14" s="19" customFormat="1" ht="14.25"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2:14" s="19" customFormat="1" ht="14.25"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2:14" s="19" customFormat="1" ht="14.25"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2:14" s="19" customFormat="1" ht="14.25"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2:14" s="19" customFormat="1" ht="14.25"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2:14" s="19" customFormat="1" ht="14.25"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2:14" s="19" customFormat="1" ht="14.25"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2:14" s="19" customFormat="1" ht="14.25"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2:14" s="19" customFormat="1" ht="14.25"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2:14" s="19" customFormat="1" ht="14.25"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2:14" s="19" customFormat="1" ht="14.25"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2:14" s="19" customFormat="1" ht="14.25"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2:14" s="19" customFormat="1" ht="14.25"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2:14" s="19" customFormat="1" ht="14.25"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2:14" s="19" customFormat="1" ht="14.25"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2:14" s="19" customFormat="1" ht="14.25"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2:14" s="19" customFormat="1" ht="14.25"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2:14" s="19" customFormat="1" ht="14.25"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2:14" s="19" customFormat="1" ht="14.25"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2:14" s="19" customFormat="1" ht="14.25"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2:14" s="19" customFormat="1" ht="14.25"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2:14" s="19" customFormat="1" ht="14.25"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2:14" s="19" customFormat="1" ht="14.25"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2:14" s="19" customFormat="1" ht="14.25"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2:14" s="19" customFormat="1" ht="14.25"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2:14" s="19" customFormat="1" ht="14.25"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2:14" s="19" customFormat="1" ht="14.25"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2:14" s="19" customFormat="1" ht="14.25"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2:14" s="19" customFormat="1" ht="14.25"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2:14" s="19" customFormat="1" ht="14.25"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2:14" s="19" customFormat="1" ht="14.25"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2:14" s="19" customFormat="1" ht="14.25"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2:14" s="19" customFormat="1" ht="14.25"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2:14" s="19" customFormat="1" ht="14.25"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2:14" s="19" customFormat="1" ht="14.25"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2:14" s="19" customFormat="1" ht="14.25"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2:14" s="19" customFormat="1" ht="14.25"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2:14" s="19" customFormat="1" ht="14.25"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2:14" s="19" customFormat="1" ht="14.25"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2:14" s="19" customFormat="1" ht="14.25"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2:14" s="19" customFormat="1" ht="14.25"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2:14" s="19" customFormat="1" ht="14.25"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2:14" s="19" customFormat="1" ht="14.25"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2:14" s="19" customFormat="1" ht="14.25"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2:14" s="19" customFormat="1" ht="14.25"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2:14" s="19" customFormat="1" ht="14.25"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2:14" s="19" customFormat="1" ht="14.25"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2:14" s="19" customFormat="1" ht="14.25"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2:14" s="19" customFormat="1" ht="14.25"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2:14" s="19" customFormat="1" ht="14.25"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2:14" s="19" customFormat="1" ht="14.25"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2:14" s="19" customFormat="1" ht="14.25"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2:14" s="19" customFormat="1" ht="14.25"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2:14" s="19" customFormat="1" ht="14.25"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2:14" s="19" customFormat="1" ht="14.25"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2:14" s="19" customFormat="1" ht="14.25"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2:14" s="19" customFormat="1" ht="14.25"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2:14" s="19" customFormat="1" ht="14.25"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2:14" s="19" customFormat="1" ht="14.25"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2:14" s="19" customFormat="1" ht="14.25"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2:14" s="19" customFormat="1" ht="14.25"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2:14" s="19" customFormat="1" ht="14.25"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2:14" s="19" customFormat="1" ht="14.25"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2:14" s="19" customFormat="1" ht="14.25"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2:14" s="19" customFormat="1" ht="14.25"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2:14" s="19" customFormat="1" ht="14.25"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2:14" s="19" customFormat="1" ht="14.25"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2:14" s="19" customFormat="1" ht="14.25"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2:14" s="19" customFormat="1" ht="14.25"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2:14" s="19" customFormat="1" ht="14.25"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2:14" s="19" customFormat="1" ht="14.25"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2:14" s="19" customFormat="1" ht="14.25"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2:14" s="19" customFormat="1" ht="14.25"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2:14" s="19" customFormat="1" ht="14.25"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2:14" s="19" customFormat="1" ht="14.25"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2:14" s="19" customFormat="1" ht="14.25"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2:14" s="19" customFormat="1" ht="14.25"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2:14" s="19" customFormat="1" ht="14.25"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2:14" s="19" customFormat="1" ht="14.25"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2:14" s="19" customFormat="1" ht="14.25"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2:14" s="19" customFormat="1" ht="14.25"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2:14" s="19" customFormat="1" ht="14.25"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2:14" s="19" customFormat="1" ht="14.25"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2:14" s="19" customFormat="1" ht="14.25"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2:14" s="19" customFormat="1" ht="14.25"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2:14" s="19" customFormat="1" ht="14.25"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2:14" s="19" customFormat="1" ht="14.25"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2:14" s="19" customFormat="1" ht="14.25"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2:14" s="19" customFormat="1" ht="14.25"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2:14" s="19" customFormat="1" ht="14.25"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2:14" s="19" customFormat="1" ht="14.25"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2:14" s="19" customFormat="1" ht="14.25"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2:14" s="19" customFormat="1" ht="14.25"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2:14" s="19" customFormat="1" ht="14.25"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2:14" s="19" customFormat="1" ht="14.25"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2:14" s="19" customFormat="1" ht="14.25"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2:14" s="19" customFormat="1" ht="14.25"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2:14" s="19" customFormat="1" ht="14.25"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2:14" s="19" customFormat="1" ht="14.25"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2:14" s="19" customFormat="1" ht="14.25"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2:14" s="19" customFormat="1" ht="14.25"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2:14" s="19" customFormat="1" ht="14.25"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2:14" s="19" customFormat="1" ht="14.25"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2:14" s="19" customFormat="1" ht="14.25"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2:14" s="19" customFormat="1" ht="14.25"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2:14" s="19" customFormat="1" ht="14.25"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2:14" s="19" customFormat="1" ht="14.25"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2:14" s="19" customFormat="1" ht="14.25"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2:14" s="19" customFormat="1" ht="14.25"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2:14" s="19" customFormat="1" ht="14.25"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2:14" s="19" customFormat="1" ht="14.25"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2:14" s="19" customFormat="1" ht="14.25"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2:14" s="19" customFormat="1" ht="14.25"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2:14" s="19" customFormat="1" ht="14.25"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2:14" s="19" customFormat="1" ht="14.25"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2:14" s="19" customFormat="1" ht="14.25"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2:14" s="19" customFormat="1" ht="14.25"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2:14" s="19" customFormat="1" ht="14.25"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2:14" s="19" customFormat="1" ht="14.25"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2:14" s="19" customFormat="1" ht="14.25"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2:14" s="19" customFormat="1" ht="14.25"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2:14" s="19" customFormat="1" ht="14.25"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2:14" s="19" customFormat="1" ht="14.25"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2:14" s="19" customFormat="1" ht="14.25"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2:14" s="19" customFormat="1" ht="14.25"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2:14" s="19" customFormat="1" ht="14.25"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2:14" s="19" customFormat="1" ht="14.25"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2:14" s="19" customFormat="1" ht="14.25"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2:14" s="19" customFormat="1" ht="14.25"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2:14" s="19" customFormat="1" ht="14.25"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2:14" s="19" customFormat="1" ht="14.25"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2:14" s="19" customFormat="1" ht="14.25"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2:14" s="19" customFormat="1" ht="14.25"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2:14" s="19" customFormat="1" ht="14.25"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2:14" s="19" customFormat="1" ht="14.25"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2:14" s="19" customFormat="1" ht="14.25"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2:14" s="19" customFormat="1" ht="14.25"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2:14" s="19" customFormat="1" ht="14.25"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2:14" s="19" customFormat="1" ht="14.25"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2:14" s="19" customFormat="1" ht="14.25"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2:14" s="19" customFormat="1" ht="14.25"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2:14" s="19" customFormat="1" ht="14.25"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2:14" s="19" customFormat="1" ht="14.25"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2:14" s="19" customFormat="1" ht="14.25"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2:14" s="19" customFormat="1" ht="14.25"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2:14" s="19" customFormat="1" ht="14.25"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2:14" s="19" customFormat="1" ht="14.25"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2:14" s="19" customFormat="1" ht="14.25"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2:14" s="19" customFormat="1" ht="14.25"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2:14" s="19" customFormat="1" ht="14.25"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2:14" s="19" customFormat="1" ht="14.25"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2:14" s="19" customFormat="1" ht="14.25"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2:14" s="19" customFormat="1" ht="14.25"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2:14" s="19" customFormat="1" ht="14.25"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2:14" s="19" customFormat="1" ht="14.25"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2:14" s="19" customFormat="1" ht="14.25"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2:14" s="19" customFormat="1" ht="14.25"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2:14" s="19" customFormat="1" ht="14.25"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2:14" s="19" customFormat="1" ht="14.25"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2:14" s="19" customFormat="1" ht="14.25"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2:14" s="19" customFormat="1" ht="14.25"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2:14" s="19" customFormat="1" ht="14.25"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2:14" s="19" customFormat="1" ht="14.25"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2:14" s="19" customFormat="1" ht="14.25"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2:14" s="19" customFormat="1" ht="14.25"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2:14" s="19" customFormat="1" ht="14.25"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2:14" s="19" customFormat="1" ht="14.25"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2:14" s="19" customFormat="1" ht="14.25"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2:14" s="19" customFormat="1" ht="14.25"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2:14" s="19" customFormat="1" ht="14.25"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2:14" s="19" customFormat="1" ht="14.25"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2:14" s="19" customFormat="1" ht="14.25"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2:14" s="19" customFormat="1" ht="14.25"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2:14" s="19" customFormat="1" ht="14.25"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2:14" s="19" customFormat="1" ht="14.25"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2:14" s="19" customFormat="1" ht="14.25"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2:14" s="19" customFormat="1" ht="14.25"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2:14" s="19" customFormat="1" ht="14.25"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2:14" s="19" customFormat="1" ht="14.25"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2:14" s="19" customFormat="1" ht="14.25"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2:14" s="19" customFormat="1" ht="14.25"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2:14" s="19" customFormat="1" ht="14.25"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2:14" s="19" customFormat="1" ht="14.25"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2:14" s="19" customFormat="1" ht="14.25"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2:14" s="19" customFormat="1" ht="14.25"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2:14" s="19" customFormat="1" ht="14.25"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2:14" s="19" customFormat="1" ht="14.25"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2:14" s="19" customFormat="1" ht="14.25"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2:14" s="19" customFormat="1" ht="14.25"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2:14" s="19" customFormat="1" ht="14.25"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2:14" s="19" customFormat="1" ht="14.25"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2:14" s="19" customFormat="1" ht="14.25"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2:14" s="19" customFormat="1" ht="14.25"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2:14" s="19" customFormat="1" ht="14.25"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2:14" s="19" customFormat="1" ht="14.25"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2:14" s="19" customFormat="1" ht="14.25"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2:14" s="19" customFormat="1" ht="14.25"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2:14" s="19" customFormat="1" ht="14.25"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2:14" s="19" customFormat="1" ht="14.25"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2:14" s="19" customFormat="1" ht="14.25"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2:14" s="19" customFormat="1" ht="14.25"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2:14" s="19" customFormat="1" ht="14.25"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2:14" s="19" customFormat="1" ht="14.25"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2:14" s="19" customFormat="1" ht="14.25"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2:14" s="19" customFormat="1" ht="14.25"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2:14" s="19" customFormat="1" ht="14.25"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2:14" s="19" customFormat="1" ht="14.25"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2:14" s="19" customFormat="1" ht="14.25"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2:14" s="19" customFormat="1" ht="14.25"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2:14" s="19" customFormat="1" ht="14.25"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2:14" s="19" customFormat="1" ht="14.25"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2:14" s="19" customFormat="1" ht="14.25"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2:14" s="19" customFormat="1" ht="14.25"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2:14" s="19" customFormat="1" ht="14.25"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2:14" s="19" customFormat="1" ht="14.25"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2:14" s="19" customFormat="1" ht="14.25"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2:14" s="19" customFormat="1" ht="14.25"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2:14" s="19" customFormat="1" ht="14.25"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2:14" s="19" customFormat="1" ht="14.25"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2:14" s="19" customFormat="1" ht="14.25"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2:14" s="19" customFormat="1" ht="14.25"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2:14" s="19" customFormat="1" ht="14.25"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2:14" s="19" customFormat="1" ht="14.25"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2:14" s="19" customFormat="1" ht="14.25"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2:14" s="19" customFormat="1" ht="14.25"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2:14" s="19" customFormat="1" ht="14.25"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2:14" s="19" customFormat="1" ht="14.25"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2:14" s="19" customFormat="1" ht="14.25"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2:14" s="19" customFormat="1" ht="14.25"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2:14" s="19" customFormat="1" ht="14.25"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2:14" s="19" customFormat="1" ht="14.25"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2:14" s="19" customFormat="1" ht="14.25"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2:14" s="19" customFormat="1" ht="14.25"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2:14" s="19" customFormat="1" ht="14.25"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2:14" s="19" customFormat="1" ht="14.25"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2:14" s="19" customFormat="1" ht="14.25"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2:14" s="19" customFormat="1" ht="14.25"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2:14" s="19" customFormat="1" ht="14.25"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2:14" s="19" customFormat="1" ht="14.25"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2:14" s="19" customFormat="1" ht="14.25"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2:14" s="19" customFormat="1" ht="14.25"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2:14" s="19" customFormat="1" ht="14.25"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2:14" s="19" customFormat="1" ht="14.25"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2:14" s="19" customFormat="1" ht="14.25"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2:14" s="19" customFormat="1" ht="14.25"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2:14" s="19" customFormat="1" ht="14.25"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2:14" s="19" customFormat="1" ht="14.25"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2:14" s="19" customFormat="1" ht="14.25"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2:14" s="19" customFormat="1" ht="14.25"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2:14" s="19" customFormat="1" ht="14.25"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2:14" s="19" customFormat="1" ht="14.25"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2:14" s="19" customFormat="1" ht="14.25"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2:14" s="19" customFormat="1" ht="14.25"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2:14" s="19" customFormat="1" ht="14.25"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2:14" s="19" customFormat="1" ht="14.25"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2:14" s="19" customFormat="1" ht="14.25"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2:14" s="19" customFormat="1" ht="14.25"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2:14" s="19" customFormat="1" ht="14.25"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2:14" s="19" customFormat="1" ht="14.25"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2:14" s="19" customFormat="1" ht="14.25"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2:14" s="19" customFormat="1" ht="14.25"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2:14" s="19" customFormat="1" ht="14.25"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2:14" s="19" customFormat="1" ht="14.25"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2:14" s="19" customFormat="1" ht="14.25"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2:14" s="19" customFormat="1" ht="14.25"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2:14" s="19" customFormat="1" ht="14.25"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2:14" s="19" customFormat="1" ht="14.25"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2:14" s="19" customFormat="1" ht="14.25"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2:14" s="19" customFormat="1" ht="14.25"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2:14" s="19" customFormat="1" ht="14.25"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2:14" s="19" customFormat="1" ht="14.25"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2:14" s="19" customFormat="1" ht="14.25"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2:14" s="19" customFormat="1" ht="14.25"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2:14" s="19" customFormat="1" ht="14.25"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2:14" s="19" customFormat="1" ht="14.25"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2:14" s="19" customFormat="1" ht="14.25"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2:14" s="19" customFormat="1" ht="14.25"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2:14" s="19" customFormat="1" ht="14.25"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2:14" s="19" customFormat="1" ht="14.25"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2:14" s="19" customFormat="1" ht="14.25"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2:14" s="19" customFormat="1" ht="14.25"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2:14" s="19" customFormat="1" ht="14.25"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2:14" s="19" customFormat="1" ht="14.25"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2:14" s="19" customFormat="1" ht="14.25"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2:14" s="19" customFormat="1" ht="14.25"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2:14" s="19" customFormat="1" ht="14.25"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2:14" s="19" customFormat="1" ht="14.25"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2:14" s="19" customFormat="1" ht="14.25"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2:14" s="19" customFormat="1" ht="14.25"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2:14" s="19" customFormat="1" ht="14.25"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2:14" s="19" customFormat="1" ht="14.25"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2:14" s="19" customFormat="1" ht="14.25"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2:14" s="19" customFormat="1" ht="14.25"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2:14" s="19" customFormat="1" ht="14.25"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2:14" s="19" customFormat="1" ht="14.25"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2:14" s="19" customFormat="1" ht="14.25"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2:14" s="19" customFormat="1" ht="14.25"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2:14" s="19" customFormat="1" ht="14.25"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2:14" s="19" customFormat="1" ht="14.25"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2:14" s="19" customFormat="1" ht="14.25"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2:14" s="19" customFormat="1" ht="14.25"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2:14" s="19" customFormat="1" ht="14.25"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2:14" s="19" customFormat="1" ht="14.25"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2:14" s="19" customFormat="1" ht="14.25"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2:14" s="19" customFormat="1" ht="14.25"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2:14" s="19" customFormat="1" ht="14.25"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2:14" s="19" customFormat="1" ht="14.25"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2:14" s="19" customFormat="1" ht="14.25"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2:14" s="19" customFormat="1" ht="14.25"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2:14" s="19" customFormat="1" ht="14.25"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  <row r="1808" spans="2:14" s="19" customFormat="1" ht="14.25">
      <c r="B1808" s="16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</row>
    <row r="1809" spans="2:14" s="19" customFormat="1" ht="14.25">
      <c r="B1809" s="16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</row>
    <row r="1810" spans="2:14" s="19" customFormat="1" ht="14.25">
      <c r="B1810" s="16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</row>
    <row r="1811" spans="2:14" s="19" customFormat="1" ht="14.25">
      <c r="B1811" s="16"/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</row>
    <row r="1812" spans="2:14" s="19" customFormat="1" ht="14.25">
      <c r="B1812" s="16"/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</row>
    <row r="1813" spans="2:14" s="19" customFormat="1" ht="14.25">
      <c r="B1813" s="16"/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</row>
    <row r="1814" spans="2:14" s="19" customFormat="1" ht="14.25">
      <c r="B1814" s="16"/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</row>
    <row r="1815" spans="2:14" s="19" customFormat="1" ht="14.25">
      <c r="B1815" s="16"/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</row>
    <row r="1816" spans="2:14" s="19" customFormat="1" ht="14.25">
      <c r="B1816" s="16"/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</row>
    <row r="1817" spans="2:14" s="19" customFormat="1" ht="14.25">
      <c r="B1817" s="16"/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</row>
    <row r="1818" spans="2:14" s="19" customFormat="1" ht="14.25">
      <c r="B1818" s="16"/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</row>
    <row r="1819" spans="2:14" s="19" customFormat="1" ht="14.25">
      <c r="B1819" s="16"/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</row>
    <row r="1820" spans="2:14" s="19" customFormat="1" ht="14.25">
      <c r="B1820" s="16"/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</row>
    <row r="1821" spans="2:14" s="19" customFormat="1" ht="14.25">
      <c r="B1821" s="16"/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</row>
    <row r="1822" spans="2:14" s="19" customFormat="1" ht="14.25">
      <c r="B1822" s="16"/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</row>
    <row r="1823" spans="2:14" s="19" customFormat="1" ht="14.25">
      <c r="B1823" s="16"/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</row>
    <row r="1824" spans="2:14" s="19" customFormat="1" ht="14.25">
      <c r="B1824" s="16"/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</row>
    <row r="1825" spans="2:14" s="19" customFormat="1" ht="14.25">
      <c r="B1825" s="16"/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</row>
    <row r="1826" spans="2:14" s="19" customFormat="1" ht="14.25">
      <c r="B1826" s="16"/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</row>
    <row r="1827" spans="2:14" s="19" customFormat="1" ht="14.25">
      <c r="B1827" s="16"/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</row>
    <row r="1828" spans="2:14" s="19" customFormat="1" ht="14.25">
      <c r="B1828" s="16"/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</row>
    <row r="1829" spans="2:14" s="19" customFormat="1" ht="14.25">
      <c r="B1829" s="16"/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</row>
    <row r="1830" spans="2:14" s="19" customFormat="1" ht="14.25">
      <c r="B1830" s="16"/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</row>
    <row r="1831" spans="2:14" s="19" customFormat="1" ht="14.25">
      <c r="B1831" s="16"/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</row>
    <row r="1832" spans="2:14" s="19" customFormat="1" ht="14.25">
      <c r="B1832" s="16"/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</row>
    <row r="1833" spans="2:14" s="19" customFormat="1" ht="14.25">
      <c r="B1833" s="16"/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</row>
    <row r="1834" spans="2:14" s="19" customFormat="1" ht="14.25">
      <c r="B1834" s="16"/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</row>
    <row r="1835" spans="2:14" s="19" customFormat="1" ht="14.25">
      <c r="B1835" s="16"/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</row>
    <row r="1836" spans="2:14" s="19" customFormat="1" ht="14.25">
      <c r="B1836" s="16"/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</row>
    <row r="1837" spans="2:14" s="19" customFormat="1" ht="14.25">
      <c r="B1837" s="16"/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</row>
    <row r="1838" spans="2:14" s="19" customFormat="1" ht="14.25">
      <c r="B1838" s="16"/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</row>
    <row r="1839" spans="2:14" s="19" customFormat="1" ht="14.25">
      <c r="B1839" s="16"/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</row>
    <row r="1840" spans="2:14" s="19" customFormat="1" ht="14.25">
      <c r="B1840" s="16"/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</row>
    <row r="1841" spans="2:14" s="19" customFormat="1" ht="14.25">
      <c r="B1841" s="16"/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</row>
    <row r="1842" spans="2:14" s="19" customFormat="1" ht="14.25">
      <c r="B1842" s="16"/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</row>
    <row r="1843" spans="2:14" s="19" customFormat="1" ht="14.25">
      <c r="B1843" s="16"/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</row>
    <row r="1844" spans="2:14" s="19" customFormat="1" ht="14.25">
      <c r="B1844" s="16"/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</row>
    <row r="1845" spans="2:14" s="19" customFormat="1" ht="14.25">
      <c r="B1845" s="16"/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</row>
    <row r="1846" spans="2:14" s="19" customFormat="1" ht="14.25">
      <c r="B1846" s="16"/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</row>
    <row r="1847" spans="2:14" s="19" customFormat="1" ht="14.25">
      <c r="B1847" s="16"/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</row>
    <row r="1848" spans="2:14" s="19" customFormat="1" ht="14.25">
      <c r="B1848" s="16"/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</row>
    <row r="1849" spans="2:14" s="19" customFormat="1" ht="14.25">
      <c r="B1849" s="16"/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</row>
    <row r="1850" spans="2:14" s="19" customFormat="1" ht="14.25">
      <c r="B1850" s="16"/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</row>
    <row r="1851" spans="2:14" s="19" customFormat="1" ht="14.25">
      <c r="B1851" s="16"/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</row>
    <row r="1852" spans="2:14" s="19" customFormat="1" ht="14.25">
      <c r="B1852" s="16"/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</row>
    <row r="1853" spans="2:14" s="19" customFormat="1" ht="14.25">
      <c r="B1853" s="16"/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</row>
    <row r="1854" spans="2:14" s="19" customFormat="1" ht="14.25">
      <c r="B1854" s="16"/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</row>
    <row r="1855" spans="2:14" s="19" customFormat="1" ht="14.25">
      <c r="B1855" s="16"/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</row>
    <row r="1856" spans="2:14" s="19" customFormat="1" ht="14.25">
      <c r="B1856" s="16"/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</row>
    <row r="1857" spans="2:14" s="19" customFormat="1" ht="14.25">
      <c r="B1857" s="16"/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</row>
    <row r="1858" spans="2:14" s="19" customFormat="1" ht="14.25">
      <c r="B1858" s="16"/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</row>
    <row r="1859" spans="2:14" s="19" customFormat="1" ht="14.25">
      <c r="B1859" s="16"/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</row>
    <row r="1860" spans="2:14" s="19" customFormat="1" ht="14.25">
      <c r="B1860" s="16"/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</row>
    <row r="1861" spans="2:14" s="19" customFormat="1" ht="14.25">
      <c r="B1861" s="16"/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</row>
    <row r="1862" spans="2:14" s="19" customFormat="1" ht="14.25">
      <c r="B1862" s="16"/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</row>
    <row r="1863" spans="2:14" s="19" customFormat="1" ht="14.25">
      <c r="B1863" s="16"/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</row>
    <row r="1864" spans="2:14" s="19" customFormat="1" ht="14.25">
      <c r="B1864" s="16"/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</row>
    <row r="1865" spans="2:14" s="19" customFormat="1" ht="14.25">
      <c r="B1865" s="16"/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</row>
    <row r="1866" spans="2:14" s="19" customFormat="1" ht="14.25">
      <c r="B1866" s="16"/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</row>
    <row r="1867" spans="2:14" s="19" customFormat="1" ht="14.25">
      <c r="B1867" s="16"/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</row>
    <row r="1868" spans="2:14" s="19" customFormat="1" ht="14.25">
      <c r="B1868" s="16"/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</row>
    <row r="1869" spans="2:14" s="19" customFormat="1" ht="14.25">
      <c r="B1869" s="16"/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</row>
    <row r="1870" spans="2:14" s="19" customFormat="1" ht="14.25">
      <c r="B1870" s="16"/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</row>
    <row r="1871" spans="2:14" s="19" customFormat="1" ht="14.25">
      <c r="B1871" s="16"/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</row>
    <row r="1872" spans="2:14" s="19" customFormat="1" ht="14.25">
      <c r="B1872" s="16"/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</row>
    <row r="1873" spans="2:14" s="19" customFormat="1" ht="14.25">
      <c r="B1873" s="16"/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</row>
    <row r="1874" spans="2:14" s="19" customFormat="1" ht="14.25">
      <c r="B1874" s="16"/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</row>
    <row r="1875" spans="2:14" s="19" customFormat="1" ht="14.25">
      <c r="B1875" s="16"/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</row>
    <row r="1876" spans="2:14" s="19" customFormat="1" ht="14.25">
      <c r="B1876" s="16"/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</row>
    <row r="1877" spans="2:14" s="19" customFormat="1" ht="14.25">
      <c r="B1877" s="16"/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</row>
    <row r="1878" spans="2:14" s="19" customFormat="1" ht="14.25">
      <c r="B1878" s="16"/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</row>
    <row r="1879" spans="2:14" s="19" customFormat="1" ht="14.25">
      <c r="B1879" s="16"/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</row>
    <row r="1880" spans="2:14" s="19" customFormat="1" ht="14.25">
      <c r="B1880" s="16"/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</row>
    <row r="1881" spans="2:14" s="19" customFormat="1" ht="14.25">
      <c r="B1881" s="16"/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</row>
    <row r="1882" spans="2:14" s="19" customFormat="1" ht="14.25">
      <c r="B1882" s="16"/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</row>
    <row r="1883" spans="2:14" s="19" customFormat="1" ht="14.25">
      <c r="B1883" s="16"/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</row>
    <row r="1884" spans="2:14" s="19" customFormat="1" ht="14.25">
      <c r="B1884" s="16"/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</row>
    <row r="1885" spans="2:14" s="19" customFormat="1" ht="14.25">
      <c r="B1885" s="16"/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</row>
    <row r="1886" spans="2:14" s="19" customFormat="1" ht="14.25">
      <c r="B1886" s="16"/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</row>
    <row r="1887" spans="2:14" s="19" customFormat="1" ht="14.25">
      <c r="B1887" s="16"/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</row>
    <row r="1888" spans="2:14" s="19" customFormat="1" ht="14.25">
      <c r="B1888" s="16"/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</row>
    <row r="1889" spans="2:14" s="19" customFormat="1" ht="14.25">
      <c r="B1889" s="16"/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</row>
    <row r="1890" spans="2:14" s="19" customFormat="1" ht="14.25">
      <c r="B1890" s="16"/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</row>
    <row r="1891" spans="2:14" s="19" customFormat="1" ht="14.25">
      <c r="B1891" s="16"/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</row>
    <row r="1892" spans="2:14" s="19" customFormat="1" ht="14.25">
      <c r="B1892" s="16"/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</row>
    <row r="1893" spans="2:14" s="19" customFormat="1" ht="14.25">
      <c r="B1893" s="16"/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</row>
    <row r="1894" spans="2:14" s="19" customFormat="1" ht="14.25">
      <c r="B1894" s="16"/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</row>
    <row r="1895" spans="2:14" s="19" customFormat="1" ht="14.25">
      <c r="B1895" s="16"/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</row>
    <row r="1896" spans="2:14" s="19" customFormat="1" ht="14.25">
      <c r="B1896" s="16"/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</row>
    <row r="1897" spans="2:14" s="19" customFormat="1" ht="14.25">
      <c r="B1897" s="16"/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</row>
    <row r="1898" spans="2:14" s="19" customFormat="1" ht="14.25">
      <c r="B1898" s="16"/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</row>
    <row r="1899" spans="2:14" s="19" customFormat="1" ht="14.25">
      <c r="B1899" s="16"/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</row>
    <row r="1900" spans="2:14" s="19" customFormat="1" ht="14.25">
      <c r="B1900" s="16"/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</row>
    <row r="1901" spans="2:14" s="19" customFormat="1" ht="14.25">
      <c r="B1901" s="16"/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</row>
    <row r="1902" spans="2:14" s="19" customFormat="1" ht="14.25">
      <c r="B1902" s="16"/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</row>
    <row r="1903" spans="2:14" s="19" customFormat="1" ht="14.25">
      <c r="B1903" s="16"/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</row>
    <row r="1904" spans="2:14" s="19" customFormat="1" ht="14.25">
      <c r="B1904" s="16"/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</row>
    <row r="1905" spans="2:14" s="19" customFormat="1" ht="14.25">
      <c r="B1905" s="16"/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</row>
    <row r="1906" spans="2:14" s="19" customFormat="1" ht="14.25">
      <c r="B1906" s="16"/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</row>
    <row r="1907" spans="2:14" s="19" customFormat="1" ht="14.25">
      <c r="B1907" s="16"/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</row>
    <row r="1908" spans="2:14" s="19" customFormat="1" ht="14.25">
      <c r="B1908" s="16"/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</row>
    <row r="1909" spans="2:14" s="19" customFormat="1" ht="14.25">
      <c r="B1909" s="16"/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</row>
    <row r="1910" spans="2:14" s="19" customFormat="1" ht="14.25">
      <c r="B1910" s="16"/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</row>
    <row r="1911" spans="2:14" s="19" customFormat="1" ht="14.25">
      <c r="B1911" s="16"/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</row>
    <row r="1912" spans="2:14" s="19" customFormat="1" ht="14.25">
      <c r="B1912" s="16"/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</row>
    <row r="1913" spans="2:14" s="19" customFormat="1" ht="14.25">
      <c r="B1913" s="16"/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</row>
    <row r="1914" spans="2:14" s="19" customFormat="1" ht="14.25">
      <c r="B1914" s="16"/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</row>
    <row r="1915" spans="2:14" s="19" customFormat="1" ht="14.25">
      <c r="B1915" s="16"/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</row>
    <row r="1916" spans="2:14" s="19" customFormat="1" ht="14.25">
      <c r="B1916" s="16"/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</row>
    <row r="1917" spans="2:14" s="19" customFormat="1" ht="14.25">
      <c r="B1917" s="16"/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</row>
    <row r="1918" spans="2:14" s="19" customFormat="1" ht="14.25">
      <c r="B1918" s="16"/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</row>
    <row r="1919" spans="2:14" s="19" customFormat="1" ht="14.25">
      <c r="B1919" s="16"/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</row>
    <row r="1920" spans="2:14" s="19" customFormat="1" ht="14.25">
      <c r="B1920" s="16"/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</row>
    <row r="1921" spans="2:14" s="19" customFormat="1" ht="14.25">
      <c r="B1921" s="16"/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</row>
    <row r="1922" spans="2:14" s="19" customFormat="1" ht="14.25">
      <c r="B1922" s="16"/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</row>
    <row r="1923" spans="2:14" s="19" customFormat="1" ht="14.25">
      <c r="B1923" s="16"/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</row>
    <row r="1924" spans="2:14" s="19" customFormat="1" ht="14.25">
      <c r="B1924" s="16"/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</row>
    <row r="1925" spans="2:14" s="19" customFormat="1" ht="14.25">
      <c r="B1925" s="16"/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</row>
    <row r="1926" spans="2:14" s="19" customFormat="1" ht="14.25">
      <c r="B1926" s="16"/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</row>
    <row r="1927" spans="2:14" s="19" customFormat="1" ht="14.25">
      <c r="B1927" s="16"/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</row>
    <row r="1928" spans="2:14" s="19" customFormat="1" ht="14.25">
      <c r="B1928" s="16"/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</row>
    <row r="1929" spans="2:14" s="19" customFormat="1" ht="14.25">
      <c r="B1929" s="16"/>
      <c r="C1929" s="16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</row>
    <row r="1930" spans="2:14" s="19" customFormat="1" ht="14.25">
      <c r="B1930" s="16"/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</row>
    <row r="1931" spans="2:14" s="19" customFormat="1" ht="14.25">
      <c r="B1931" s="16"/>
      <c r="C1931" s="16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</row>
    <row r="1932" spans="2:14" s="19" customFormat="1" ht="14.25">
      <c r="B1932" s="16"/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</row>
    <row r="1933" spans="2:14" s="19" customFormat="1" ht="14.25">
      <c r="B1933" s="16"/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</row>
    <row r="1934" spans="2:14" s="19" customFormat="1" ht="14.25">
      <c r="B1934" s="16"/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</row>
    <row r="1935" spans="2:14" s="19" customFormat="1" ht="14.25">
      <c r="B1935" s="16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</row>
    <row r="1936" spans="2:14" s="19" customFormat="1" ht="14.25">
      <c r="B1936" s="16"/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</row>
    <row r="1937" spans="2:14" s="19" customFormat="1" ht="14.25">
      <c r="B1937" s="16"/>
      <c r="C1937" s="16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</row>
    <row r="1938" spans="2:14" s="19" customFormat="1" ht="14.25">
      <c r="B1938" s="16"/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</row>
    <row r="1939" spans="2:14" s="19" customFormat="1" ht="14.25">
      <c r="B1939" s="16"/>
      <c r="C1939" s="16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</row>
    <row r="1940" spans="2:14" s="19" customFormat="1" ht="14.25">
      <c r="B1940" s="16"/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</row>
    <row r="1941" spans="2:14" s="19" customFormat="1" ht="14.25">
      <c r="B1941" s="16"/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</row>
    <row r="1942" spans="2:14" s="19" customFormat="1" ht="14.25">
      <c r="B1942" s="16"/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</row>
    <row r="1943" spans="2:14" s="19" customFormat="1" ht="14.25">
      <c r="B1943" s="16"/>
      <c r="C1943" s="16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</row>
    <row r="1944" spans="2:14" s="19" customFormat="1" ht="14.25">
      <c r="B1944" s="16"/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</row>
    <row r="1945" spans="2:14" s="19" customFormat="1" ht="14.25">
      <c r="B1945" s="16"/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</row>
    <row r="1946" spans="2:14" s="19" customFormat="1" ht="14.25">
      <c r="B1946" s="16"/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</row>
    <row r="1947" spans="2:14" s="19" customFormat="1" ht="14.25">
      <c r="B1947" s="16"/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</row>
    <row r="1948" spans="2:14" s="19" customFormat="1" ht="14.25">
      <c r="B1948" s="16"/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</row>
    <row r="1949" spans="2:14" s="19" customFormat="1" ht="14.25">
      <c r="B1949" s="16"/>
      <c r="C1949" s="16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</row>
    <row r="1950" spans="2:14" s="19" customFormat="1" ht="14.25">
      <c r="B1950" s="16"/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</row>
    <row r="1951" spans="2:14" s="19" customFormat="1" ht="14.25">
      <c r="B1951" s="16"/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</row>
    <row r="1952" spans="2:14" s="19" customFormat="1" ht="14.25">
      <c r="B1952" s="16"/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</row>
    <row r="1953" spans="2:14" s="19" customFormat="1" ht="14.25">
      <c r="B1953" s="16"/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</row>
    <row r="1954" spans="2:14" s="19" customFormat="1" ht="14.25">
      <c r="B1954" s="16"/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</row>
    <row r="1955" spans="2:14" s="19" customFormat="1" ht="14.25">
      <c r="B1955" s="16"/>
      <c r="C1955" s="16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</row>
    <row r="1956" spans="2:14" s="19" customFormat="1" ht="14.25">
      <c r="B1956" s="16"/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</row>
    <row r="1957" spans="2:14" s="19" customFormat="1" ht="14.25">
      <c r="B1957" s="16"/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</row>
    <row r="1958" spans="2:14" s="19" customFormat="1" ht="14.25">
      <c r="B1958" s="16"/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</row>
    <row r="1959" spans="2:14" s="19" customFormat="1" ht="14.25">
      <c r="B1959" s="16"/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</row>
    <row r="1960" spans="2:14" s="19" customFormat="1" ht="14.25">
      <c r="B1960" s="16"/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</row>
    <row r="1961" spans="2:14" s="19" customFormat="1" ht="14.25">
      <c r="B1961" s="16"/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</row>
    <row r="1962" spans="2:14" s="19" customFormat="1" ht="14.25">
      <c r="B1962" s="16"/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</row>
    <row r="1963" spans="2:14" s="19" customFormat="1" ht="14.25">
      <c r="B1963" s="16"/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</row>
    <row r="1964" spans="2:14" s="19" customFormat="1" ht="14.25">
      <c r="B1964" s="16"/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</row>
    <row r="1965" spans="2:14" s="19" customFormat="1" ht="14.25">
      <c r="B1965" s="16"/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</row>
    <row r="1966" spans="2:14" s="19" customFormat="1" ht="14.25">
      <c r="B1966" s="16"/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</row>
    <row r="1967" spans="2:14" s="19" customFormat="1" ht="14.25">
      <c r="B1967" s="16"/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</row>
    <row r="1968" spans="2:14" s="19" customFormat="1" ht="14.25">
      <c r="B1968" s="16"/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</row>
    <row r="1969" spans="2:14" s="19" customFormat="1" ht="14.25">
      <c r="B1969" s="16"/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</row>
    <row r="1970" spans="2:14" s="19" customFormat="1" ht="14.25">
      <c r="B1970" s="16"/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</row>
    <row r="1971" spans="2:14" s="19" customFormat="1" ht="14.25">
      <c r="B1971" s="16"/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</row>
    <row r="1972" spans="2:14" s="19" customFormat="1" ht="14.25">
      <c r="B1972" s="16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</row>
    <row r="1973" spans="2:14" s="19" customFormat="1" ht="14.25">
      <c r="B1973" s="16"/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</row>
    <row r="1974" spans="2:14" s="19" customFormat="1" ht="14.25">
      <c r="B1974" s="16"/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</row>
    <row r="1975" spans="2:14" s="19" customFormat="1" ht="14.25">
      <c r="B1975" s="16"/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</row>
    <row r="1976" spans="2:14" s="19" customFormat="1" ht="14.25">
      <c r="B1976" s="16"/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</row>
    <row r="1977" spans="2:14" s="19" customFormat="1" ht="14.25">
      <c r="B1977" s="16"/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</row>
    <row r="1978" spans="2:14" s="19" customFormat="1" ht="14.25">
      <c r="B1978" s="16"/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</row>
    <row r="1979" spans="2:14" s="19" customFormat="1" ht="14.25">
      <c r="B1979" s="16"/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</row>
    <row r="1980" spans="2:14" s="19" customFormat="1" ht="14.25">
      <c r="B1980" s="16"/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</row>
    <row r="1981" spans="2:14" s="19" customFormat="1" ht="14.25">
      <c r="B1981" s="16"/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</row>
    <row r="1982" spans="2:14" s="19" customFormat="1" ht="14.25">
      <c r="B1982" s="16"/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</row>
    <row r="1983" spans="2:14" s="19" customFormat="1" ht="14.25">
      <c r="B1983" s="16"/>
      <c r="C1983" s="16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</row>
    <row r="1984" spans="2:14" s="19" customFormat="1" ht="14.25">
      <c r="B1984" s="16"/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</row>
    <row r="1985" spans="2:14" s="19" customFormat="1" ht="14.25">
      <c r="B1985" s="16"/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</row>
    <row r="1986" spans="2:14" s="19" customFormat="1" ht="14.25">
      <c r="B1986" s="16"/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</row>
    <row r="1987" spans="2:14" s="19" customFormat="1" ht="14.25">
      <c r="B1987" s="16"/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</row>
    <row r="1988" spans="2:14" s="19" customFormat="1" ht="14.25">
      <c r="B1988" s="16"/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</row>
    <row r="1989" spans="2:14" s="19" customFormat="1" ht="14.25">
      <c r="B1989" s="16"/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</row>
    <row r="1990" spans="2:14" s="19" customFormat="1" ht="14.25">
      <c r="B1990" s="16"/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</row>
    <row r="1991" spans="2:14" s="19" customFormat="1" ht="14.25">
      <c r="B1991" s="16"/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</row>
    <row r="1992" spans="2:14" s="19" customFormat="1" ht="14.25">
      <c r="B1992" s="16"/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</row>
    <row r="1993" spans="2:14" s="19" customFormat="1" ht="14.25">
      <c r="B1993" s="16"/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</row>
    <row r="1994" spans="2:14" s="19" customFormat="1" ht="14.25">
      <c r="B1994" s="16"/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</row>
    <row r="1995" spans="2:14" s="19" customFormat="1" ht="14.25">
      <c r="B1995" s="16"/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</row>
    <row r="1996" spans="2:14" s="19" customFormat="1" ht="14.25">
      <c r="B1996" s="16"/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</row>
    <row r="1997" spans="2:14" s="19" customFormat="1" ht="14.25">
      <c r="B1997" s="16"/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</row>
    <row r="1998" spans="2:14" s="19" customFormat="1" ht="14.25">
      <c r="B1998" s="16"/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</row>
    <row r="1999" spans="2:14" s="19" customFormat="1" ht="14.25">
      <c r="B1999" s="16"/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</row>
    <row r="2000" spans="2:14" s="19" customFormat="1" ht="14.25">
      <c r="B2000" s="16"/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</row>
    <row r="2001" spans="2:14" s="19" customFormat="1" ht="14.25">
      <c r="B2001" s="16"/>
      <c r="C2001" s="16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</row>
    <row r="2002" spans="2:14" s="19" customFormat="1" ht="14.25">
      <c r="B2002" s="16"/>
      <c r="C2002" s="16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</row>
    <row r="2003" spans="2:14" s="19" customFormat="1" ht="14.25">
      <c r="B2003" s="16"/>
      <c r="C2003" s="16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</row>
    <row r="2004" spans="2:14" s="19" customFormat="1" ht="14.25">
      <c r="B2004" s="16"/>
      <c r="C2004" s="16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</row>
    <row r="2005" spans="2:14" s="19" customFormat="1" ht="14.25">
      <c r="B2005" s="16"/>
      <c r="C2005" s="16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</row>
    <row r="2006" spans="2:14" s="19" customFormat="1" ht="14.25">
      <c r="B2006" s="16"/>
      <c r="C2006" s="16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</row>
    <row r="2007" spans="2:14" s="19" customFormat="1" ht="14.25">
      <c r="B2007" s="16"/>
      <c r="C2007" s="16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</row>
    <row r="2008" spans="2:14" s="19" customFormat="1" ht="14.25">
      <c r="B2008" s="16"/>
      <c r="C2008" s="16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</row>
    <row r="2009" spans="2:14" s="19" customFormat="1" ht="14.25">
      <c r="B2009" s="16"/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</row>
    <row r="2010" spans="2:14" s="19" customFormat="1" ht="14.25">
      <c r="B2010" s="16"/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</row>
    <row r="2011" spans="2:14" s="19" customFormat="1" ht="14.25">
      <c r="B2011" s="16"/>
      <c r="C2011" s="16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</row>
    <row r="2012" spans="2:14" s="19" customFormat="1" ht="14.25">
      <c r="B2012" s="16"/>
      <c r="C2012" s="16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</row>
    <row r="2013" spans="2:14" s="19" customFormat="1" ht="14.25">
      <c r="B2013" s="16"/>
      <c r="C2013" s="16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</row>
    <row r="2014" spans="2:14" s="19" customFormat="1" ht="14.25">
      <c r="B2014" s="16"/>
      <c r="C2014" s="16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</row>
    <row r="2015" spans="2:14" s="19" customFormat="1" ht="14.25">
      <c r="B2015" s="16"/>
      <c r="C2015" s="16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</row>
    <row r="2016" spans="2:14" s="19" customFormat="1" ht="14.25">
      <c r="B2016" s="16"/>
      <c r="C2016" s="16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</row>
    <row r="2017" spans="2:14" s="19" customFormat="1" ht="14.25">
      <c r="B2017" s="16"/>
      <c r="C2017" s="16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</row>
    <row r="2018" spans="2:14" s="19" customFormat="1" ht="14.25">
      <c r="B2018" s="16"/>
      <c r="C2018" s="16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</row>
    <row r="2019" spans="2:14" s="19" customFormat="1" ht="14.25">
      <c r="B2019" s="16"/>
      <c r="C2019" s="16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</row>
    <row r="2020" spans="2:14" s="19" customFormat="1" ht="14.25">
      <c r="B2020" s="16"/>
      <c r="C2020" s="16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</row>
    <row r="2021" spans="2:14" s="19" customFormat="1" ht="14.25">
      <c r="B2021" s="16"/>
      <c r="C2021" s="16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</row>
    <row r="2022" spans="2:14" s="19" customFormat="1" ht="14.25">
      <c r="B2022" s="16"/>
      <c r="C2022" s="16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</row>
    <row r="2023" spans="2:14" s="19" customFormat="1" ht="14.25">
      <c r="B2023" s="16"/>
      <c r="C2023" s="16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</row>
    <row r="2024" spans="2:14" s="19" customFormat="1" ht="14.25">
      <c r="B2024" s="16"/>
      <c r="C2024" s="16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</row>
    <row r="2025" spans="2:14" s="19" customFormat="1" ht="14.25">
      <c r="B2025" s="16"/>
      <c r="C2025" s="16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</row>
    <row r="2026" spans="2:14" s="19" customFormat="1" ht="14.25">
      <c r="B2026" s="16"/>
      <c r="C2026" s="16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</row>
    <row r="2027" spans="2:14" s="19" customFormat="1" ht="14.25">
      <c r="B2027" s="16"/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</row>
    <row r="2028" spans="2:14" s="19" customFormat="1" ht="14.25">
      <c r="B2028" s="16"/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</row>
    <row r="2029" spans="2:14" s="19" customFormat="1" ht="14.25">
      <c r="B2029" s="16"/>
      <c r="C2029" s="16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</row>
    <row r="2030" spans="2:14" s="19" customFormat="1" ht="14.25">
      <c r="B2030" s="16"/>
      <c r="C2030" s="16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</row>
    <row r="2031" spans="2:14" s="19" customFormat="1" ht="14.25">
      <c r="B2031" s="16"/>
      <c r="C2031" s="16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</row>
    <row r="2032" spans="2:14" s="19" customFormat="1" ht="14.25">
      <c r="B2032" s="16"/>
      <c r="C2032" s="16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</row>
    <row r="2033" spans="2:14" s="19" customFormat="1" ht="14.25">
      <c r="B2033" s="16"/>
      <c r="C2033" s="16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</row>
    <row r="2034" spans="2:14" s="19" customFormat="1" ht="14.25">
      <c r="B2034" s="16"/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</row>
    <row r="2035" spans="2:14" s="19" customFormat="1" ht="14.25">
      <c r="B2035" s="16"/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</row>
    <row r="2036" spans="2:14" s="19" customFormat="1" ht="14.25">
      <c r="B2036" s="16"/>
      <c r="C2036" s="16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</row>
    <row r="2037" spans="2:14" s="19" customFormat="1" ht="14.25">
      <c r="B2037" s="16"/>
      <c r="C2037" s="16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</row>
    <row r="2038" spans="2:14" s="19" customFormat="1" ht="14.25">
      <c r="B2038" s="16"/>
      <c r="C2038" s="16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</row>
    <row r="2039" spans="2:14" s="19" customFormat="1" ht="14.25">
      <c r="B2039" s="16"/>
      <c r="C2039" s="16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</row>
    <row r="2040" spans="2:14" s="19" customFormat="1" ht="14.25">
      <c r="B2040" s="16"/>
      <c r="C2040" s="16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</row>
    <row r="2041" spans="2:14" s="19" customFormat="1" ht="14.25">
      <c r="B2041" s="16"/>
      <c r="C2041" s="16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</row>
    <row r="2042" spans="2:14" s="19" customFormat="1" ht="14.25">
      <c r="B2042" s="16"/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</row>
    <row r="2043" spans="2:14" s="19" customFormat="1" ht="14.25">
      <c r="B2043" s="16"/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</row>
    <row r="2044" spans="2:14" s="19" customFormat="1" ht="14.25">
      <c r="B2044" s="16"/>
      <c r="C2044" s="16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</row>
    <row r="2045" spans="2:14" s="19" customFormat="1" ht="14.25">
      <c r="B2045" s="16"/>
      <c r="C2045" s="16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</row>
    <row r="2046" spans="2:14" s="19" customFormat="1" ht="14.25">
      <c r="B2046" s="16"/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</row>
    <row r="2047" spans="2:14" s="19" customFormat="1" ht="14.25">
      <c r="B2047" s="16"/>
      <c r="C2047" s="16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</row>
    <row r="2048" spans="2:14" s="19" customFormat="1" ht="14.25">
      <c r="B2048" s="16"/>
      <c r="C2048" s="16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</row>
    <row r="2049" spans="2:14" s="19" customFormat="1" ht="14.25">
      <c r="B2049" s="16"/>
      <c r="C2049" s="16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</row>
    <row r="2050" spans="2:14" s="19" customFormat="1" ht="14.25">
      <c r="B2050" s="16"/>
      <c r="C2050" s="16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</row>
    <row r="2051" spans="2:14" s="19" customFormat="1" ht="14.25">
      <c r="B2051" s="16"/>
      <c r="C2051" s="16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</row>
    <row r="2052" spans="2:14" s="19" customFormat="1" ht="14.25">
      <c r="B2052" s="16"/>
      <c r="C2052" s="16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</row>
    <row r="2053" spans="2:14" s="19" customFormat="1" ht="14.25">
      <c r="B2053" s="16"/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</row>
    <row r="2054" spans="2:14" s="19" customFormat="1" ht="14.25">
      <c r="B2054" s="16"/>
      <c r="C2054" s="16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</row>
    <row r="2055" spans="2:14" s="19" customFormat="1" ht="14.25">
      <c r="B2055" s="16"/>
      <c r="C2055" s="16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</row>
    <row r="2056" spans="2:14" s="19" customFormat="1" ht="14.25">
      <c r="B2056" s="16"/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</row>
    <row r="2057" spans="2:14" s="19" customFormat="1" ht="14.25">
      <c r="B2057" s="16"/>
      <c r="C2057" s="16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</row>
    <row r="2058" spans="2:14" s="19" customFormat="1" ht="14.25">
      <c r="B2058" s="16"/>
      <c r="C2058" s="16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</row>
    <row r="2059" spans="2:14" s="19" customFormat="1" ht="14.25">
      <c r="B2059" s="16"/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</row>
    <row r="2060" spans="2:14" s="19" customFormat="1" ht="14.25">
      <c r="B2060" s="16"/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</row>
    <row r="2061" spans="2:14" s="19" customFormat="1" ht="14.25">
      <c r="B2061" s="16"/>
      <c r="C2061" s="16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</row>
    <row r="2062" spans="2:14" s="19" customFormat="1" ht="14.25">
      <c r="B2062" s="16"/>
      <c r="C2062" s="16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</row>
    <row r="2063" spans="2:14" s="19" customFormat="1" ht="14.25">
      <c r="B2063" s="16"/>
      <c r="C2063" s="16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</row>
    <row r="2064" spans="2:14" s="19" customFormat="1" ht="14.25">
      <c r="B2064" s="16"/>
      <c r="C2064" s="16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</row>
    <row r="2065" spans="2:14" s="19" customFormat="1" ht="14.25">
      <c r="B2065" s="16"/>
      <c r="C2065" s="16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</row>
    <row r="2066" spans="2:14" s="19" customFormat="1" ht="14.25">
      <c r="B2066" s="16"/>
      <c r="C2066" s="16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</row>
    <row r="2067" spans="2:14" s="19" customFormat="1" ht="14.25">
      <c r="B2067" s="16"/>
      <c r="C2067" s="16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</row>
    <row r="2068" spans="2:14" s="19" customFormat="1" ht="14.25">
      <c r="B2068" s="16"/>
      <c r="C2068" s="16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</row>
    <row r="2069" spans="2:14" s="19" customFormat="1" ht="14.25">
      <c r="B2069" s="16"/>
      <c r="C2069" s="16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</row>
    <row r="2070" spans="2:14" s="19" customFormat="1" ht="14.25">
      <c r="B2070" s="16"/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</row>
    <row r="2071" spans="2:14" s="19" customFormat="1" ht="14.25">
      <c r="B2071" s="16"/>
      <c r="C2071" s="16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</row>
    <row r="2072" spans="2:14" s="19" customFormat="1" ht="14.25">
      <c r="B2072" s="16"/>
      <c r="C2072" s="16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</row>
    <row r="2073" spans="2:14" s="19" customFormat="1" ht="14.25">
      <c r="B2073" s="16"/>
      <c r="C2073" s="16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</row>
    <row r="2074" spans="2:14" s="19" customFormat="1" ht="14.25">
      <c r="B2074" s="16"/>
      <c r="C2074" s="16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</row>
    <row r="2075" spans="2:14" s="19" customFormat="1" ht="14.25">
      <c r="B2075" s="16"/>
      <c r="C2075" s="16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</row>
    <row r="2076" spans="2:14" s="19" customFormat="1" ht="14.25">
      <c r="B2076" s="16"/>
      <c r="C2076" s="16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</row>
    <row r="2077" spans="2:14" s="19" customFormat="1" ht="14.25">
      <c r="B2077" s="16"/>
      <c r="C2077" s="16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</row>
    <row r="2078" spans="2:14" s="19" customFormat="1" ht="14.25">
      <c r="B2078" s="16"/>
      <c r="C2078" s="16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</row>
    <row r="2079" spans="2:14" s="19" customFormat="1" ht="14.25">
      <c r="B2079" s="16"/>
      <c r="C2079" s="16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</row>
    <row r="2080" spans="2:14" s="19" customFormat="1" ht="14.25">
      <c r="B2080" s="16"/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</row>
    <row r="2081" spans="2:14" s="19" customFormat="1" ht="14.25">
      <c r="B2081" s="16"/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</row>
    <row r="2082" spans="2:14" s="19" customFormat="1" ht="14.25">
      <c r="B2082" s="16"/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</row>
    <row r="2083" spans="2:14" s="19" customFormat="1" ht="14.25">
      <c r="B2083" s="16"/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</row>
    <row r="2084" spans="2:14" s="19" customFormat="1" ht="14.25">
      <c r="B2084" s="16"/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</row>
    <row r="2085" spans="2:14" s="19" customFormat="1" ht="14.25">
      <c r="B2085" s="16"/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</row>
    <row r="2086" spans="2:14" s="19" customFormat="1" ht="14.25">
      <c r="B2086" s="16"/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</row>
    <row r="2087" spans="2:14" s="19" customFormat="1" ht="14.25">
      <c r="B2087" s="16"/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</row>
    <row r="2088" spans="2:14" s="19" customFormat="1" ht="14.25">
      <c r="B2088" s="16"/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</row>
    <row r="2089" spans="2:14" s="19" customFormat="1" ht="14.25">
      <c r="B2089" s="16"/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</row>
    <row r="2090" spans="2:14" s="19" customFormat="1" ht="14.25">
      <c r="B2090" s="16"/>
      <c r="C2090" s="16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</row>
    <row r="2091" spans="2:14" s="19" customFormat="1" ht="14.25">
      <c r="B2091" s="16"/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</row>
    <row r="2092" spans="2:14" s="19" customFormat="1" ht="14.25">
      <c r="B2092" s="16"/>
      <c r="C2092" s="16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</row>
    <row r="2093" spans="2:14" s="19" customFormat="1" ht="14.25">
      <c r="B2093" s="16"/>
      <c r="C2093" s="16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</row>
    <row r="2094" spans="2:14" s="19" customFormat="1" ht="14.25">
      <c r="B2094" s="16"/>
      <c r="C2094" s="16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</row>
    <row r="2095" spans="2:14" s="19" customFormat="1" ht="14.25">
      <c r="B2095" s="16"/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</row>
    <row r="2096" spans="2:14" s="19" customFormat="1" ht="14.25">
      <c r="B2096" s="16"/>
      <c r="C2096" s="16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</row>
    <row r="2097" spans="2:14" s="19" customFormat="1" ht="14.25">
      <c r="B2097" s="16"/>
      <c r="C2097" s="16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</row>
    <row r="2098" spans="2:14" s="19" customFormat="1" ht="14.25">
      <c r="B2098" s="16"/>
      <c r="C2098" s="16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</row>
    <row r="2099" spans="2:14" s="19" customFormat="1" ht="14.25">
      <c r="B2099" s="16"/>
      <c r="C2099" s="16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</row>
    <row r="2100" spans="2:14" s="19" customFormat="1" ht="14.25">
      <c r="B2100" s="16"/>
      <c r="C2100" s="16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</row>
    <row r="2101" spans="2:14" s="19" customFormat="1" ht="14.25">
      <c r="B2101" s="16"/>
      <c r="C2101" s="16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</row>
    <row r="2102" spans="2:14" s="19" customFormat="1" ht="14.25">
      <c r="B2102" s="16"/>
      <c r="C2102" s="16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</row>
    <row r="2103" spans="2:14" s="19" customFormat="1" ht="14.25">
      <c r="B2103" s="16"/>
      <c r="C2103" s="16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</row>
    <row r="2104" spans="2:14" s="19" customFormat="1" ht="14.25">
      <c r="B2104" s="16"/>
      <c r="C2104" s="16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</row>
    <row r="2105" spans="2:14" s="19" customFormat="1" ht="14.25">
      <c r="B2105" s="16"/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</row>
    <row r="2106" spans="2:14" s="19" customFormat="1" ht="14.25">
      <c r="B2106" s="16"/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</row>
    <row r="2107" spans="2:14" s="19" customFormat="1" ht="14.25">
      <c r="B2107" s="16"/>
      <c r="C2107" s="16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</row>
    <row r="2108" spans="2:14" s="19" customFormat="1" ht="14.25">
      <c r="B2108" s="16"/>
      <c r="C2108" s="16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</row>
    <row r="2109" spans="2:14" s="19" customFormat="1" ht="14.25">
      <c r="B2109" s="16"/>
      <c r="C2109" s="16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</row>
    <row r="2110" spans="2:14" s="19" customFormat="1" ht="14.25">
      <c r="B2110" s="16"/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</row>
    <row r="2111" spans="2:14" s="19" customFormat="1" ht="14.25">
      <c r="B2111" s="16"/>
      <c r="C2111" s="16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</row>
    <row r="2112" spans="2:14" s="19" customFormat="1" ht="14.25">
      <c r="B2112" s="16"/>
      <c r="C2112" s="16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</row>
    <row r="2113" spans="2:14" s="19" customFormat="1" ht="14.25">
      <c r="B2113" s="16"/>
      <c r="C2113" s="16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</row>
    <row r="2114" spans="2:14" s="19" customFormat="1" ht="14.25">
      <c r="B2114" s="16"/>
      <c r="C2114" s="16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</row>
    <row r="2115" spans="2:14" s="19" customFormat="1" ht="14.25">
      <c r="B2115" s="16"/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</row>
    <row r="2116" spans="2:14" s="19" customFormat="1" ht="14.25">
      <c r="B2116" s="16"/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</row>
    <row r="2117" spans="2:14" s="19" customFormat="1" ht="14.25">
      <c r="B2117" s="16"/>
      <c r="C2117" s="16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</row>
    <row r="2118" spans="2:14" s="19" customFormat="1" ht="14.25">
      <c r="B2118" s="16"/>
      <c r="C2118" s="16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</row>
    <row r="2119" spans="2:14" s="19" customFormat="1" ht="14.25">
      <c r="B2119" s="16"/>
      <c r="C2119" s="16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</row>
    <row r="2120" spans="2:14" s="19" customFormat="1" ht="14.25">
      <c r="B2120" s="16"/>
      <c r="C2120" s="16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</row>
    <row r="2121" spans="2:14" s="19" customFormat="1" ht="14.25">
      <c r="B2121" s="16"/>
      <c r="C2121" s="16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</row>
    <row r="2122" spans="2:14" s="19" customFormat="1" ht="14.25">
      <c r="B2122" s="16"/>
      <c r="C2122" s="16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</row>
    <row r="2123" spans="2:14" s="19" customFormat="1" ht="14.25">
      <c r="B2123" s="16"/>
      <c r="C2123" s="16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</row>
    <row r="2124" spans="2:14" s="19" customFormat="1" ht="14.25">
      <c r="B2124" s="16"/>
      <c r="C2124" s="16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</row>
    <row r="2125" spans="2:14" s="19" customFormat="1" ht="14.25">
      <c r="B2125" s="16"/>
      <c r="C2125" s="16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</row>
    <row r="2126" spans="2:14" s="19" customFormat="1" ht="14.25">
      <c r="B2126" s="16"/>
      <c r="C2126" s="16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</row>
    <row r="2127" spans="2:14" s="19" customFormat="1" ht="14.25">
      <c r="B2127" s="16"/>
      <c r="C2127" s="16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</row>
    <row r="2128" spans="2:14" s="19" customFormat="1" ht="14.25">
      <c r="B2128" s="16"/>
      <c r="C2128" s="16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</row>
    <row r="2129" spans="2:14" s="19" customFormat="1" ht="14.25">
      <c r="B2129" s="16"/>
      <c r="C2129" s="16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</row>
    <row r="2130" spans="2:14" s="19" customFormat="1" ht="14.25">
      <c r="B2130" s="16"/>
      <c r="C2130" s="16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</row>
    <row r="2131" spans="2:14" s="19" customFormat="1" ht="14.25">
      <c r="B2131" s="16"/>
      <c r="C2131" s="16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</row>
    <row r="2132" spans="2:14" s="19" customFormat="1" ht="14.25">
      <c r="B2132" s="16"/>
      <c r="C2132" s="16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</row>
    <row r="2133" spans="2:14" s="19" customFormat="1" ht="14.25">
      <c r="B2133" s="16"/>
      <c r="C2133" s="16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</row>
    <row r="2134" spans="2:14" s="19" customFormat="1" ht="14.25">
      <c r="B2134" s="16"/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</row>
    <row r="2135" spans="2:14" s="19" customFormat="1" ht="14.25">
      <c r="B2135" s="16"/>
      <c r="C2135" s="16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</row>
    <row r="2136" spans="2:14" s="19" customFormat="1" ht="14.25">
      <c r="B2136" s="16"/>
      <c r="C2136" s="16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</row>
    <row r="2137" spans="2:14" s="19" customFormat="1" ht="14.25">
      <c r="B2137" s="16"/>
      <c r="C2137" s="16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</row>
    <row r="2138" spans="2:14" s="19" customFormat="1" ht="14.25">
      <c r="B2138" s="16"/>
      <c r="C2138" s="16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</row>
    <row r="2139" spans="2:14" s="19" customFormat="1" ht="14.25">
      <c r="B2139" s="16"/>
      <c r="C2139" s="16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</row>
    <row r="2140" spans="2:14" s="19" customFormat="1" ht="14.25">
      <c r="B2140" s="16"/>
      <c r="C2140" s="16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</row>
    <row r="2141" spans="2:14" s="19" customFormat="1" ht="14.25">
      <c r="B2141" s="16"/>
      <c r="C2141" s="16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</row>
    <row r="2142" spans="2:14" s="19" customFormat="1" ht="14.25">
      <c r="B2142" s="16"/>
      <c r="C2142" s="16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</row>
    <row r="2143" spans="2:14" s="19" customFormat="1" ht="14.25">
      <c r="B2143" s="16"/>
      <c r="C2143" s="16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</row>
    <row r="2144" spans="2:14" s="19" customFormat="1" ht="14.25">
      <c r="B2144" s="16"/>
      <c r="C2144" s="16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</row>
    <row r="2145" spans="2:14" s="19" customFormat="1" ht="14.25">
      <c r="B2145" s="16"/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</row>
    <row r="2146" spans="2:14" s="19" customFormat="1" ht="14.25">
      <c r="B2146" s="16"/>
      <c r="C2146" s="16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</row>
    <row r="2147" spans="2:14" s="19" customFormat="1" ht="14.25">
      <c r="B2147" s="16"/>
      <c r="C2147" s="16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</row>
    <row r="2148" spans="2:14" s="19" customFormat="1" ht="14.25">
      <c r="B2148" s="16"/>
      <c r="C2148" s="16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</row>
    <row r="2149" spans="2:14" s="19" customFormat="1" ht="14.25">
      <c r="B2149" s="16"/>
      <c r="C2149" s="16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</row>
    <row r="2150" spans="2:14" s="19" customFormat="1" ht="14.25">
      <c r="B2150" s="16"/>
      <c r="C2150" s="16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</row>
    <row r="2151" spans="2:14" s="19" customFormat="1" ht="14.25">
      <c r="B2151" s="16"/>
      <c r="C2151" s="16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</row>
    <row r="2152" spans="2:14" s="19" customFormat="1" ht="14.25">
      <c r="B2152" s="16"/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</row>
    <row r="2153" spans="2:14" s="19" customFormat="1" ht="14.25">
      <c r="B2153" s="16"/>
      <c r="C2153" s="16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</row>
    <row r="2154" spans="2:14" s="19" customFormat="1" ht="14.25">
      <c r="B2154" s="16"/>
      <c r="C2154" s="16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</row>
    <row r="2155" spans="2:14" s="19" customFormat="1" ht="14.25">
      <c r="B2155" s="16"/>
      <c r="C2155" s="16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</row>
    <row r="2156" spans="2:14" s="19" customFormat="1" ht="14.25">
      <c r="B2156" s="16"/>
      <c r="C2156" s="16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</row>
    <row r="2157" spans="2:14" s="19" customFormat="1" ht="14.25">
      <c r="B2157" s="16"/>
      <c r="C2157" s="16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</row>
    <row r="2158" spans="2:14" s="19" customFormat="1" ht="14.25">
      <c r="B2158" s="16"/>
      <c r="C2158" s="16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</row>
    <row r="2159" spans="2:14" s="19" customFormat="1" ht="14.25">
      <c r="B2159" s="16"/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</row>
    <row r="2160" spans="2:14" s="19" customFormat="1" ht="14.25">
      <c r="B2160" s="16"/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</row>
    <row r="2161" spans="2:14" s="19" customFormat="1" ht="14.25">
      <c r="B2161" s="16"/>
      <c r="C2161" s="16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</row>
    <row r="2162" spans="2:14" s="19" customFormat="1" ht="14.25">
      <c r="B2162" s="16"/>
      <c r="C2162" s="16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</row>
    <row r="2163" spans="2:14" s="19" customFormat="1" ht="14.25">
      <c r="B2163" s="16"/>
      <c r="C2163" s="16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</row>
    <row r="2164" spans="2:14" s="19" customFormat="1" ht="14.25">
      <c r="B2164" s="16"/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</row>
    <row r="2165" spans="2:14" s="19" customFormat="1" ht="14.25">
      <c r="B2165" s="16"/>
      <c r="C2165" s="16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</row>
    <row r="2166" spans="2:14" s="19" customFormat="1" ht="14.25">
      <c r="B2166" s="16"/>
      <c r="C2166" s="16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</row>
    <row r="2167" spans="2:14" s="19" customFormat="1" ht="14.25">
      <c r="B2167" s="16"/>
      <c r="C2167" s="1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</row>
    <row r="2168" spans="2:14" s="19" customFormat="1" ht="14.25">
      <c r="B2168" s="16"/>
      <c r="C2168" s="16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</row>
    <row r="2169" spans="2:14" s="19" customFormat="1" ht="14.25">
      <c r="B2169" s="16"/>
      <c r="C2169" s="16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</row>
    <row r="2170" spans="2:14" s="19" customFormat="1" ht="14.25">
      <c r="B2170" s="16"/>
      <c r="C2170" s="16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</row>
    <row r="2171" spans="2:14" s="19" customFormat="1" ht="14.25">
      <c r="B2171" s="16"/>
      <c r="C2171" s="16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</row>
    <row r="2172" spans="2:14" s="19" customFormat="1" ht="14.25">
      <c r="B2172" s="16"/>
      <c r="C2172" s="16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</row>
    <row r="2173" spans="2:14" s="19" customFormat="1" ht="14.25">
      <c r="B2173" s="16"/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</row>
    <row r="2174" spans="2:14" s="19" customFormat="1" ht="14.25">
      <c r="B2174" s="16"/>
      <c r="C2174" s="16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</row>
    <row r="2175" spans="2:14" s="19" customFormat="1" ht="14.25">
      <c r="B2175" s="16"/>
      <c r="C2175" s="1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</row>
    <row r="2176" spans="2:14" s="19" customFormat="1" ht="14.25">
      <c r="B2176" s="16"/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</row>
    <row r="2177" spans="2:14" s="19" customFormat="1" ht="14.25">
      <c r="B2177" s="16"/>
      <c r="C2177" s="16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</row>
    <row r="2178" spans="2:14" s="19" customFormat="1" ht="14.25">
      <c r="B2178" s="16"/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</row>
    <row r="2179" spans="2:14" s="19" customFormat="1" ht="14.25">
      <c r="B2179" s="16"/>
      <c r="C2179" s="16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</row>
    <row r="2180" spans="2:14" s="19" customFormat="1" ht="14.25">
      <c r="B2180" s="16"/>
      <c r="C2180" s="16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</row>
    <row r="2181" spans="2:14" s="19" customFormat="1" ht="14.25">
      <c r="B2181" s="16"/>
      <c r="C2181" s="16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</row>
    <row r="2182" spans="2:14" s="19" customFormat="1" ht="14.25">
      <c r="B2182" s="16"/>
      <c r="C2182" s="16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</row>
    <row r="2183" spans="2:14" s="19" customFormat="1" ht="14.25">
      <c r="B2183" s="16"/>
      <c r="C2183" s="16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</row>
    <row r="2184" spans="2:14" s="19" customFormat="1" ht="14.25">
      <c r="B2184" s="16"/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</row>
    <row r="2185" spans="2:14" s="19" customFormat="1" ht="14.25">
      <c r="B2185" s="16"/>
      <c r="C2185" s="16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</row>
    <row r="2186" spans="2:14" s="19" customFormat="1" ht="14.25">
      <c r="B2186" s="16"/>
      <c r="C2186" s="16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</row>
    <row r="2187" spans="2:14" s="19" customFormat="1" ht="14.25">
      <c r="B2187" s="16"/>
      <c r="C2187" s="16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</row>
    <row r="2188" spans="2:14" s="19" customFormat="1" ht="14.25">
      <c r="B2188" s="16"/>
      <c r="C2188" s="16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</row>
    <row r="2189" spans="2:14" s="19" customFormat="1" ht="14.25">
      <c r="B2189" s="16"/>
      <c r="C2189" s="16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</row>
    <row r="2190" spans="2:14" s="19" customFormat="1" ht="14.25">
      <c r="B2190" s="16"/>
      <c r="C2190" s="16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</row>
    <row r="2191" spans="2:14" s="19" customFormat="1" ht="14.25">
      <c r="B2191" s="16"/>
      <c r="C2191" s="16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</row>
    <row r="2192" spans="2:14" s="19" customFormat="1" ht="14.25">
      <c r="B2192" s="16"/>
      <c r="C2192" s="16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</row>
    <row r="2193" spans="2:14" s="19" customFormat="1" ht="14.25">
      <c r="B2193" s="16"/>
      <c r="C2193" s="16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</row>
    <row r="2194" spans="2:14" s="19" customFormat="1" ht="14.25">
      <c r="B2194" s="16"/>
      <c r="C2194" s="16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</row>
    <row r="2195" spans="2:14" s="19" customFormat="1" ht="14.25">
      <c r="B2195" s="16"/>
      <c r="C2195" s="16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</row>
    <row r="2196" spans="2:14" s="19" customFormat="1" ht="14.25">
      <c r="B2196" s="16"/>
      <c r="C2196" s="16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</row>
    <row r="2197" spans="2:14" s="19" customFormat="1" ht="14.25">
      <c r="B2197" s="16"/>
      <c r="C2197" s="16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</row>
    <row r="2198" spans="2:14" s="19" customFormat="1" ht="14.25">
      <c r="B2198" s="16"/>
      <c r="C2198" s="16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</row>
    <row r="2199" spans="2:14" s="19" customFormat="1" ht="14.25">
      <c r="B2199" s="16"/>
      <c r="C2199" s="16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</row>
    <row r="2200" spans="2:14" s="19" customFormat="1" ht="14.25">
      <c r="B2200" s="16"/>
      <c r="C2200" s="16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</row>
    <row r="2201" spans="2:14" s="19" customFormat="1" ht="14.25">
      <c r="B2201" s="16"/>
      <c r="C2201" s="16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</row>
    <row r="2202" spans="2:14" s="19" customFormat="1" ht="14.25">
      <c r="B2202" s="16"/>
      <c r="C2202" s="16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</row>
    <row r="2203" spans="2:14" s="19" customFormat="1" ht="14.25">
      <c r="B2203" s="16"/>
      <c r="C2203" s="16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</row>
    <row r="2204" spans="2:14" s="19" customFormat="1" ht="14.25">
      <c r="B2204" s="16"/>
      <c r="C2204" s="16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</row>
    <row r="2205" spans="2:14" s="19" customFormat="1" ht="14.25">
      <c r="B2205" s="16"/>
      <c r="C2205" s="16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</row>
    <row r="2206" spans="2:14" s="19" customFormat="1" ht="14.25">
      <c r="B2206" s="16"/>
      <c r="C2206" s="16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</row>
    <row r="2207" spans="2:14" s="19" customFormat="1" ht="14.25">
      <c r="B2207" s="16"/>
      <c r="C2207" s="16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</row>
    <row r="2208" spans="2:14" s="19" customFormat="1" ht="14.25">
      <c r="B2208" s="16"/>
      <c r="C2208" s="16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</row>
    <row r="2209" spans="2:14" s="19" customFormat="1" ht="14.25">
      <c r="B2209" s="16"/>
      <c r="C2209" s="16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</row>
    <row r="2210" spans="2:14" s="19" customFormat="1" ht="14.25">
      <c r="B2210" s="16"/>
      <c r="C2210" s="16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</row>
    <row r="2211" spans="2:14" s="19" customFormat="1" ht="14.25">
      <c r="B2211" s="16"/>
      <c r="C2211" s="16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</row>
    <row r="2212" spans="2:14" s="19" customFormat="1" ht="14.25">
      <c r="B2212" s="16"/>
      <c r="C2212" s="16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</row>
    <row r="2213" spans="2:14" s="19" customFormat="1" ht="14.25">
      <c r="B2213" s="16"/>
      <c r="C2213" s="16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</row>
    <row r="2214" spans="2:14" s="19" customFormat="1" ht="14.25">
      <c r="B2214" s="16"/>
      <c r="C2214" s="16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</row>
    <row r="2215" spans="2:14" s="19" customFormat="1" ht="14.25">
      <c r="B2215" s="16"/>
      <c r="C2215" s="16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</row>
    <row r="2216" spans="2:14" s="19" customFormat="1" ht="14.25">
      <c r="B2216" s="16"/>
      <c r="C2216" s="16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</row>
    <row r="2217" spans="2:14" s="19" customFormat="1" ht="14.25">
      <c r="B2217" s="16"/>
      <c r="C2217" s="16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</row>
    <row r="2218" spans="2:14" s="19" customFormat="1" ht="14.25">
      <c r="B2218" s="16"/>
      <c r="C2218" s="16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</row>
    <row r="2219" spans="2:14" s="19" customFormat="1" ht="14.25">
      <c r="B2219" s="16"/>
      <c r="C2219" s="16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</row>
    <row r="2220" spans="2:14" s="19" customFormat="1" ht="14.25">
      <c r="B2220" s="16"/>
      <c r="C2220" s="16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</row>
    <row r="2221" spans="2:14" s="19" customFormat="1" ht="14.25">
      <c r="B2221" s="16"/>
      <c r="C2221" s="16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</row>
    <row r="2222" spans="2:14" s="19" customFormat="1" ht="14.25">
      <c r="B2222" s="16"/>
      <c r="C2222" s="16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</row>
    <row r="2223" spans="2:14" s="19" customFormat="1" ht="14.25">
      <c r="B2223" s="16"/>
      <c r="C2223" s="16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</row>
    <row r="2224" spans="2:14" s="19" customFormat="1" ht="14.25">
      <c r="B2224" s="16"/>
      <c r="C2224" s="16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</row>
    <row r="2225" spans="2:14" s="19" customFormat="1" ht="14.25">
      <c r="B2225" s="16"/>
      <c r="C2225" s="16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</row>
    <row r="2226" spans="2:14" s="19" customFormat="1" ht="14.25">
      <c r="B2226" s="16"/>
      <c r="C2226" s="16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</row>
    <row r="2227" spans="2:14" s="19" customFormat="1" ht="14.25">
      <c r="B2227" s="16"/>
      <c r="C2227" s="16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</row>
    <row r="2228" spans="2:14" s="19" customFormat="1" ht="14.25">
      <c r="B2228" s="16"/>
      <c r="C2228" s="16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</row>
    <row r="2229" spans="2:14" s="19" customFormat="1" ht="14.25">
      <c r="B2229" s="16"/>
      <c r="C2229" s="16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</row>
    <row r="2230" spans="2:14" s="19" customFormat="1" ht="14.25">
      <c r="B2230" s="16"/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</row>
    <row r="2231" spans="2:14" s="19" customFormat="1" ht="14.25">
      <c r="B2231" s="16"/>
      <c r="C2231" s="16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</row>
    <row r="2232" spans="2:14" s="19" customFormat="1" ht="14.25">
      <c r="B2232" s="16"/>
      <c r="C2232" s="16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</row>
    <row r="2233" spans="2:14" s="19" customFormat="1" ht="14.25">
      <c r="B2233" s="16"/>
      <c r="C2233" s="16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</row>
    <row r="2234" spans="2:14" s="19" customFormat="1" ht="14.25">
      <c r="B2234" s="16"/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</row>
    <row r="2235" spans="2:14" s="19" customFormat="1" ht="14.25">
      <c r="B2235" s="16"/>
      <c r="C2235" s="16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</row>
    <row r="2236" spans="2:14" s="19" customFormat="1" ht="14.25">
      <c r="B2236" s="16"/>
      <c r="C2236" s="16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</row>
    <row r="2237" spans="2:14" s="19" customFormat="1" ht="14.25">
      <c r="B2237" s="16"/>
      <c r="C2237" s="16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</row>
    <row r="2238" spans="2:14" s="19" customFormat="1" ht="14.25">
      <c r="B2238" s="16"/>
      <c r="C2238" s="16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</row>
    <row r="2239" spans="2:14" s="19" customFormat="1" ht="14.25">
      <c r="B2239" s="16"/>
      <c r="C2239" s="16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</row>
    <row r="2240" spans="2:14" s="19" customFormat="1" ht="14.25">
      <c r="B2240" s="16"/>
      <c r="C2240" s="16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</row>
    <row r="2241" spans="2:14" s="19" customFormat="1" ht="14.25">
      <c r="B2241" s="16"/>
      <c r="C2241" s="16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</row>
    <row r="2242" spans="2:14" s="19" customFormat="1" ht="14.25">
      <c r="B2242" s="16"/>
      <c r="C2242" s="16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</row>
    <row r="2243" spans="2:14" s="19" customFormat="1" ht="14.25">
      <c r="B2243" s="16"/>
      <c r="C2243" s="16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</row>
    <row r="2244" spans="2:14" s="19" customFormat="1" ht="14.25">
      <c r="B2244" s="16"/>
      <c r="C2244" s="16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</row>
    <row r="2245" spans="2:14" s="19" customFormat="1" ht="14.25">
      <c r="B2245" s="16"/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</row>
    <row r="2246" spans="2:14" s="19" customFormat="1" ht="14.25">
      <c r="B2246" s="16"/>
      <c r="C2246" s="16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</row>
    <row r="2247" spans="2:14" s="19" customFormat="1" ht="14.25">
      <c r="B2247" s="16"/>
      <c r="C2247" s="16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</row>
    <row r="2248" spans="2:14" s="19" customFormat="1" ht="14.25">
      <c r="B2248" s="16"/>
      <c r="C2248" s="16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</row>
    <row r="2249" spans="2:14" s="19" customFormat="1" ht="14.25">
      <c r="B2249" s="16"/>
      <c r="C2249" s="16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</row>
    <row r="2250" spans="2:14" s="19" customFormat="1" ht="14.25">
      <c r="B2250" s="16"/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</row>
    <row r="2251" spans="2:14" s="19" customFormat="1" ht="14.25">
      <c r="B2251" s="16"/>
      <c r="C2251" s="16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</row>
    <row r="2252" spans="2:14" s="19" customFormat="1" ht="14.25">
      <c r="B2252" s="16"/>
      <c r="C2252" s="16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</row>
    <row r="2253" spans="2:14" s="19" customFormat="1" ht="14.25">
      <c r="B2253" s="16"/>
      <c r="C2253" s="16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</row>
    <row r="2254" spans="2:14" s="19" customFormat="1" ht="14.25">
      <c r="B2254" s="16"/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</row>
    <row r="2255" spans="2:14" s="19" customFormat="1" ht="14.25">
      <c r="B2255" s="16"/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</row>
    <row r="2256" spans="2:14" s="19" customFormat="1" ht="14.25">
      <c r="B2256" s="16"/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</row>
    <row r="2257" spans="2:14" s="19" customFormat="1" ht="14.25">
      <c r="B2257" s="16"/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</row>
    <row r="2258" spans="2:14" s="19" customFormat="1" ht="14.25">
      <c r="B2258" s="16"/>
      <c r="C2258" s="16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</row>
    <row r="2259" spans="2:14" s="19" customFormat="1" ht="14.25">
      <c r="B2259" s="16"/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</row>
    <row r="2260" spans="2:14" s="19" customFormat="1" ht="14.25">
      <c r="B2260" s="16"/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</row>
    <row r="2261" spans="2:14" s="19" customFormat="1" ht="14.25">
      <c r="B2261" s="16"/>
      <c r="C2261" s="16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</row>
    <row r="2262" spans="2:14" s="19" customFormat="1" ht="14.25">
      <c r="B2262" s="16"/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</row>
    <row r="2263" spans="2:14" s="19" customFormat="1" ht="14.25">
      <c r="B2263" s="16"/>
      <c r="C2263" s="16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</row>
    <row r="2264" spans="2:14" s="19" customFormat="1" ht="14.25">
      <c r="B2264" s="16"/>
      <c r="C2264" s="16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</row>
    <row r="2265" spans="2:14" s="19" customFormat="1" ht="14.25">
      <c r="B2265" s="16"/>
      <c r="C2265" s="16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</row>
    <row r="2266" spans="2:14" s="19" customFormat="1" ht="14.25">
      <c r="B2266" s="16"/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</row>
    <row r="2267" spans="2:14" s="19" customFormat="1" ht="14.25">
      <c r="B2267" s="16"/>
      <c r="C2267" s="16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</row>
    <row r="2268" spans="2:14" s="19" customFormat="1" ht="14.25">
      <c r="B2268" s="16"/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</row>
    <row r="2269" spans="2:14" s="19" customFormat="1" ht="14.25">
      <c r="B2269" s="16"/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</row>
    <row r="2270" spans="2:14" s="19" customFormat="1" ht="14.25">
      <c r="B2270" s="16"/>
      <c r="C2270" s="16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</row>
    <row r="2271" spans="2:14" s="19" customFormat="1" ht="14.25">
      <c r="B2271" s="16"/>
      <c r="C2271" s="16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</row>
    <row r="2272" spans="2:14" s="19" customFormat="1" ht="14.25">
      <c r="B2272" s="16"/>
      <c r="C2272" s="16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</row>
    <row r="2273" spans="2:14" s="19" customFormat="1" ht="14.25">
      <c r="B2273" s="16"/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</row>
    <row r="2274" spans="2:14" s="19" customFormat="1" ht="14.25">
      <c r="B2274" s="16"/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</row>
    <row r="2275" spans="2:14" s="19" customFormat="1" ht="14.25">
      <c r="B2275" s="16"/>
      <c r="C2275" s="16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</row>
    <row r="2276" spans="2:14" s="19" customFormat="1" ht="14.25">
      <c r="B2276" s="16"/>
      <c r="C2276" s="16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</row>
    <row r="2277" spans="2:14" s="19" customFormat="1" ht="14.25">
      <c r="B2277" s="16"/>
      <c r="C2277" s="16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</row>
    <row r="2278" spans="2:14" s="19" customFormat="1" ht="14.25">
      <c r="B2278" s="16"/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</row>
    <row r="2279" spans="2:14" s="19" customFormat="1" ht="14.25">
      <c r="B2279" s="16"/>
      <c r="C2279" s="16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</row>
    <row r="2280" spans="2:14" s="19" customFormat="1" ht="14.25">
      <c r="B2280" s="16"/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</row>
    <row r="2281" spans="2:14" s="19" customFormat="1" ht="14.25">
      <c r="B2281" s="16"/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</row>
    <row r="2282" spans="2:14" s="19" customFormat="1" ht="14.25">
      <c r="B2282" s="16"/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</row>
    <row r="2283" spans="2:14" s="19" customFormat="1" ht="14.25">
      <c r="B2283" s="16"/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</row>
    <row r="2284" spans="2:14" s="19" customFormat="1" ht="14.25">
      <c r="B2284" s="16"/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</row>
    <row r="2285" spans="2:14" s="19" customFormat="1" ht="14.25">
      <c r="B2285" s="16"/>
      <c r="C2285" s="16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</row>
    <row r="2286" spans="2:14" s="19" customFormat="1" ht="14.25">
      <c r="B2286" s="16"/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</row>
    <row r="2287" spans="2:14" s="19" customFormat="1" ht="14.25">
      <c r="B2287" s="16"/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</row>
    <row r="2288" spans="2:14" s="19" customFormat="1" ht="14.25">
      <c r="B2288" s="16"/>
      <c r="C2288" s="16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</row>
    <row r="2289" spans="2:14" s="19" customFormat="1" ht="14.25">
      <c r="B2289" s="16"/>
      <c r="C2289" s="16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</row>
    <row r="2290" spans="2:14" s="19" customFormat="1" ht="14.25">
      <c r="B2290" s="16"/>
      <c r="C2290" s="16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</row>
    <row r="2291" spans="2:14" s="19" customFormat="1" ht="14.25">
      <c r="B2291" s="16"/>
      <c r="C2291" s="16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</row>
    <row r="2292" spans="2:14" s="19" customFormat="1" ht="14.25">
      <c r="B2292" s="16"/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</row>
    <row r="2293" spans="2:14" s="19" customFormat="1" ht="14.25">
      <c r="B2293" s="16"/>
      <c r="C2293" s="16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</row>
    <row r="2294" spans="2:14" s="19" customFormat="1" ht="14.25">
      <c r="B2294" s="16"/>
      <c r="C2294" s="16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</row>
    <row r="2295" spans="2:14" s="19" customFormat="1" ht="14.25">
      <c r="B2295" s="16"/>
      <c r="C2295" s="16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</row>
    <row r="2296" spans="2:14" s="19" customFormat="1" ht="14.25">
      <c r="B2296" s="16"/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</row>
    <row r="2297" spans="2:14" s="19" customFormat="1" ht="14.25">
      <c r="B2297" s="16"/>
      <c r="C2297" s="16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</row>
    <row r="2298" spans="2:14" s="19" customFormat="1" ht="14.25">
      <c r="B2298" s="16"/>
      <c r="C2298" s="16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</row>
    <row r="2299" spans="2:14" s="19" customFormat="1" ht="14.25">
      <c r="B2299" s="16"/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</row>
    <row r="2300" spans="2:14" s="19" customFormat="1" ht="14.25">
      <c r="B2300" s="16"/>
      <c r="C2300" s="16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</row>
    <row r="2301" spans="2:14" s="19" customFormat="1" ht="14.25">
      <c r="B2301" s="16"/>
      <c r="C2301" s="16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</row>
    <row r="2302" spans="2:14" s="19" customFormat="1" ht="14.25">
      <c r="B2302" s="16"/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</row>
    <row r="2303" spans="2:14" s="19" customFormat="1" ht="14.25">
      <c r="B2303" s="16"/>
      <c r="C2303" s="16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</row>
    <row r="2304" spans="2:14" s="19" customFormat="1" ht="14.25">
      <c r="B2304" s="16"/>
      <c r="C2304" s="1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</row>
    <row r="2305" spans="2:14" s="19" customFormat="1" ht="14.25">
      <c r="B2305" s="16"/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</row>
    <row r="2306" spans="2:14" s="19" customFormat="1" ht="14.25">
      <c r="B2306" s="16"/>
      <c r="C2306" s="16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</row>
    <row r="2307" spans="2:14" s="19" customFormat="1" ht="14.25">
      <c r="B2307" s="16"/>
      <c r="C2307" s="16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</row>
    <row r="2308" spans="2:14" s="19" customFormat="1" ht="14.25">
      <c r="B2308" s="16"/>
      <c r="C2308" s="16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</row>
    <row r="2309" spans="2:14" s="19" customFormat="1" ht="14.25">
      <c r="B2309" s="16"/>
      <c r="C2309" s="16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</row>
    <row r="2310" spans="2:14" s="19" customFormat="1" ht="14.25">
      <c r="B2310" s="16"/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</row>
    <row r="2311" spans="2:14" s="19" customFormat="1" ht="14.25">
      <c r="B2311" s="16"/>
      <c r="C2311" s="16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</row>
    <row r="2312" spans="2:14" s="19" customFormat="1" ht="14.25">
      <c r="B2312" s="16"/>
      <c r="C2312" s="16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</row>
    <row r="2313" spans="2:14" s="19" customFormat="1" ht="14.25">
      <c r="B2313" s="16"/>
      <c r="C2313" s="16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</row>
    <row r="2314" spans="2:14" s="19" customFormat="1" ht="14.25">
      <c r="B2314" s="16"/>
      <c r="C2314" s="16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</row>
    <row r="2315" spans="2:14" s="19" customFormat="1" ht="14.25">
      <c r="B2315" s="16"/>
      <c r="C2315" s="16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</row>
    <row r="2316" spans="2:14" s="19" customFormat="1" ht="14.25">
      <c r="B2316" s="16"/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</row>
    <row r="2317" spans="2:14" s="19" customFormat="1" ht="14.25">
      <c r="B2317" s="16"/>
      <c r="C2317" s="1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</row>
    <row r="2318" spans="2:14" s="19" customFormat="1" ht="14.25">
      <c r="B2318" s="16"/>
      <c r="C2318" s="16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</row>
    <row r="2319" spans="2:14" s="19" customFormat="1" ht="14.25">
      <c r="B2319" s="16"/>
      <c r="C2319" s="16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</row>
    <row r="2320" spans="2:14" s="19" customFormat="1" ht="14.25">
      <c r="B2320" s="16"/>
      <c r="C2320" s="16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</row>
    <row r="2321" spans="2:14" s="19" customFormat="1" ht="14.25">
      <c r="B2321" s="16"/>
      <c r="C2321" s="16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</row>
    <row r="2322" spans="2:14" s="19" customFormat="1" ht="14.25">
      <c r="B2322" s="16"/>
      <c r="C2322" s="16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</row>
    <row r="2323" spans="2:14" s="19" customFormat="1" ht="14.25">
      <c r="B2323" s="16"/>
      <c r="C2323" s="16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</row>
    <row r="2324" spans="2:14" s="19" customFormat="1" ht="14.25">
      <c r="B2324" s="16"/>
      <c r="C2324" s="16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</row>
    <row r="2325" spans="2:14" s="19" customFormat="1" ht="14.25">
      <c r="B2325" s="16"/>
      <c r="C2325" s="16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</row>
    <row r="2326" spans="2:14" s="19" customFormat="1" ht="14.25">
      <c r="B2326" s="16"/>
      <c r="C2326" s="16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</row>
    <row r="2327" spans="2:14" s="19" customFormat="1" ht="14.25">
      <c r="B2327" s="16"/>
      <c r="C2327" s="16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</row>
    <row r="2328" spans="2:14" s="19" customFormat="1" ht="14.25">
      <c r="B2328" s="16"/>
      <c r="C2328" s="16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</row>
    <row r="2329" spans="2:14" s="19" customFormat="1" ht="14.25">
      <c r="B2329" s="16"/>
      <c r="C2329" s="16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</row>
    <row r="2330" spans="2:14" s="19" customFormat="1" ht="14.25">
      <c r="B2330" s="16"/>
      <c r="C2330" s="16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</row>
    <row r="2331" spans="2:14" s="19" customFormat="1" ht="14.25">
      <c r="B2331" s="16"/>
      <c r="C2331" s="16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</row>
    <row r="2332" spans="2:14" s="19" customFormat="1" ht="14.25">
      <c r="B2332" s="16"/>
      <c r="C2332" s="16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</row>
    <row r="2333" spans="2:14" s="19" customFormat="1" ht="14.25">
      <c r="B2333" s="16"/>
      <c r="C2333" s="16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</row>
    <row r="2334" spans="2:14" s="19" customFormat="1" ht="14.25">
      <c r="B2334" s="16"/>
      <c r="C2334" s="1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</row>
    <row r="2335" spans="2:14" s="19" customFormat="1" ht="14.25">
      <c r="B2335" s="16"/>
      <c r="C2335" s="16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</row>
    <row r="2336" spans="2:14" s="19" customFormat="1" ht="14.25">
      <c r="B2336" s="16"/>
      <c r="C2336" s="16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</row>
    <row r="2337" spans="2:14" s="19" customFormat="1" ht="14.25">
      <c r="B2337" s="16"/>
      <c r="C2337" s="16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</row>
    <row r="2338" spans="2:14" s="19" customFormat="1" ht="14.25">
      <c r="B2338" s="16"/>
      <c r="C2338" s="16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</row>
    <row r="2339" spans="2:14" s="19" customFormat="1" ht="14.25">
      <c r="B2339" s="16"/>
      <c r="C2339" s="16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</row>
    <row r="2340" spans="2:14" s="19" customFormat="1" ht="14.25">
      <c r="B2340" s="16"/>
      <c r="C2340" s="16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</row>
    <row r="2341" spans="2:14" s="19" customFormat="1" ht="14.25">
      <c r="B2341" s="16"/>
      <c r="C2341" s="16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</row>
    <row r="2342" spans="2:14" s="19" customFormat="1" ht="14.25">
      <c r="B2342" s="16"/>
      <c r="C2342" s="16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</row>
    <row r="2343" spans="2:14" s="19" customFormat="1" ht="14.25">
      <c r="B2343" s="16"/>
      <c r="C2343" s="16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</row>
    <row r="2344" spans="2:14" s="19" customFormat="1" ht="14.25">
      <c r="B2344" s="16"/>
      <c r="C2344" s="16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</row>
    <row r="2345" spans="2:14" s="19" customFormat="1" ht="14.25">
      <c r="B2345" s="16"/>
      <c r="C2345" s="16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</row>
    <row r="2346" spans="2:14" s="19" customFormat="1" ht="14.25">
      <c r="B2346" s="16"/>
      <c r="C2346" s="16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</row>
    <row r="2347" spans="2:14" s="19" customFormat="1" ht="14.25">
      <c r="B2347" s="16"/>
      <c r="C2347" s="16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</row>
    <row r="2348" spans="2:14" s="19" customFormat="1" ht="14.25">
      <c r="B2348" s="16"/>
      <c r="C2348" s="16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</row>
    <row r="2349" spans="2:14" s="19" customFormat="1" ht="14.25">
      <c r="B2349" s="16"/>
      <c r="C2349" s="16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</row>
    <row r="2350" spans="2:14" s="19" customFormat="1" ht="14.25">
      <c r="B2350" s="16"/>
      <c r="C2350" s="16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</row>
    <row r="2351" spans="2:14" s="19" customFormat="1" ht="14.25">
      <c r="B2351" s="16"/>
      <c r="C2351" s="16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</row>
    <row r="2352" spans="2:14" s="19" customFormat="1" ht="14.25">
      <c r="B2352" s="16"/>
      <c r="C2352" s="16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</row>
    <row r="2353" spans="2:14" s="19" customFormat="1" ht="14.25">
      <c r="B2353" s="16"/>
      <c r="C2353" s="16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</row>
    <row r="2354" spans="2:14" s="19" customFormat="1" ht="14.25">
      <c r="B2354" s="16"/>
      <c r="C2354" s="16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</row>
    <row r="2355" spans="2:14" s="19" customFormat="1" ht="14.25">
      <c r="B2355" s="16"/>
      <c r="C2355" s="16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</row>
    <row r="2356" spans="2:14" s="19" customFormat="1" ht="14.25">
      <c r="B2356" s="16"/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</row>
    <row r="2357" spans="2:14" s="19" customFormat="1" ht="14.25">
      <c r="B2357" s="16"/>
      <c r="C2357" s="16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</row>
    <row r="2358" spans="2:14" s="19" customFormat="1" ht="14.25">
      <c r="B2358" s="16"/>
      <c r="C2358" s="16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</row>
    <row r="2359" spans="2:14" s="19" customFormat="1" ht="14.25">
      <c r="B2359" s="16"/>
      <c r="C2359" s="16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</row>
    <row r="2360" spans="2:14" s="19" customFormat="1" ht="14.25">
      <c r="B2360" s="16"/>
      <c r="C2360" s="16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</row>
    <row r="2361" spans="2:14" s="19" customFormat="1" ht="14.25">
      <c r="B2361" s="16"/>
      <c r="C2361" s="16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</row>
    <row r="2362" spans="2:14" s="19" customFormat="1" ht="14.25">
      <c r="B2362" s="16"/>
      <c r="C2362" s="16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</row>
    <row r="2363" spans="2:14" s="19" customFormat="1" ht="14.25">
      <c r="B2363" s="16"/>
      <c r="C2363" s="16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</row>
    <row r="2364" spans="2:14" s="19" customFormat="1" ht="14.25">
      <c r="B2364" s="16"/>
      <c r="C2364" s="16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</row>
    <row r="2365" spans="2:14" s="19" customFormat="1" ht="14.25">
      <c r="B2365" s="16"/>
      <c r="C2365" s="16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</row>
    <row r="2366" spans="2:14" s="19" customFormat="1" ht="14.25">
      <c r="B2366" s="16"/>
      <c r="C2366" s="16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</row>
    <row r="2367" spans="2:14" s="19" customFormat="1" ht="14.25">
      <c r="B2367" s="16"/>
      <c r="C2367" s="16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</row>
    <row r="2368" spans="2:14" s="19" customFormat="1" ht="14.25">
      <c r="B2368" s="16"/>
      <c r="C2368" s="16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</row>
    <row r="2369" spans="2:14" s="19" customFormat="1" ht="14.25">
      <c r="B2369" s="16"/>
      <c r="C2369" s="16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</row>
    <row r="2370" spans="2:14" s="19" customFormat="1" ht="14.25">
      <c r="B2370" s="16"/>
      <c r="C2370" s="16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</row>
    <row r="2371" spans="2:14" s="19" customFormat="1" ht="14.25">
      <c r="B2371" s="16"/>
      <c r="C2371" s="16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</row>
    <row r="2372" spans="2:14" s="19" customFormat="1" ht="14.25">
      <c r="B2372" s="16"/>
      <c r="C2372" s="16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</row>
    <row r="2373" spans="2:14" s="19" customFormat="1" ht="14.25">
      <c r="B2373" s="16"/>
      <c r="C2373" s="16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</row>
    <row r="2374" spans="2:14" s="19" customFormat="1" ht="14.25">
      <c r="B2374" s="16"/>
      <c r="C2374" s="16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</row>
    <row r="2375" spans="2:14" s="19" customFormat="1" ht="14.25">
      <c r="B2375" s="16"/>
      <c r="C2375" s="16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</row>
    <row r="2376" spans="2:14" s="19" customFormat="1" ht="14.25">
      <c r="B2376" s="16"/>
      <c r="C2376" s="16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</row>
    <row r="2377" spans="2:14" s="19" customFormat="1" ht="14.25">
      <c r="B2377" s="16"/>
      <c r="C2377" s="16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</row>
    <row r="2378" spans="2:14" s="19" customFormat="1" ht="14.25">
      <c r="B2378" s="16"/>
      <c r="C2378" s="16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</row>
    <row r="2379" spans="2:14" s="19" customFormat="1" ht="14.25">
      <c r="B2379" s="16"/>
      <c r="C2379" s="16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</row>
    <row r="2380" spans="2:14" s="19" customFormat="1" ht="14.25">
      <c r="B2380" s="16"/>
      <c r="C2380" s="16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</row>
    <row r="2381" spans="2:14" s="19" customFormat="1" ht="14.25">
      <c r="B2381" s="16"/>
      <c r="C2381" s="16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</row>
    <row r="2382" spans="2:14" s="19" customFormat="1" ht="14.25">
      <c r="B2382" s="16"/>
      <c r="C2382" s="16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</row>
    <row r="2383" spans="2:14" s="19" customFormat="1" ht="14.25">
      <c r="B2383" s="16"/>
      <c r="C2383" s="16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</row>
    <row r="2384" spans="2:14" s="19" customFormat="1" ht="14.25">
      <c r="B2384" s="16"/>
      <c r="C2384" s="16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</row>
    <row r="2385" spans="2:14" s="19" customFormat="1" ht="14.25">
      <c r="B2385" s="16"/>
      <c r="C2385" s="16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</row>
    <row r="2386" spans="2:14" s="19" customFormat="1" ht="14.25">
      <c r="B2386" s="16"/>
      <c r="C2386" s="16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</row>
    <row r="2387" spans="2:14" s="19" customFormat="1" ht="14.25">
      <c r="B2387" s="16"/>
      <c r="C2387" s="16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</row>
    <row r="2388" spans="2:14" s="19" customFormat="1" ht="14.25">
      <c r="B2388" s="16"/>
      <c r="C2388" s="16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</row>
    <row r="2389" spans="2:14" s="19" customFormat="1" ht="14.25">
      <c r="B2389" s="16"/>
      <c r="C2389" s="16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</row>
    <row r="2390" spans="2:14" s="19" customFormat="1" ht="14.25">
      <c r="B2390" s="16"/>
      <c r="C2390" s="16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</row>
    <row r="2391" spans="2:14" s="19" customFormat="1" ht="14.25">
      <c r="B2391" s="16"/>
      <c r="C2391" s="16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</row>
    <row r="2392" spans="2:14" s="19" customFormat="1" ht="14.25">
      <c r="B2392" s="16"/>
      <c r="C2392" s="16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</row>
    <row r="2393" spans="2:14" s="19" customFormat="1" ht="14.25">
      <c r="B2393" s="16"/>
      <c r="C2393" s="16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</row>
    <row r="2394" spans="2:14" s="19" customFormat="1" ht="14.25">
      <c r="B2394" s="16"/>
      <c r="C2394" s="16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</row>
    <row r="2395" spans="2:14" s="19" customFormat="1" ht="14.25">
      <c r="B2395" s="16"/>
      <c r="C2395" s="16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</row>
    <row r="2396" spans="2:14" s="19" customFormat="1" ht="14.25">
      <c r="B2396" s="16"/>
      <c r="C2396" s="16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</row>
    <row r="2397" spans="2:14" s="19" customFormat="1" ht="14.25">
      <c r="B2397" s="16"/>
      <c r="C2397" s="16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</row>
    <row r="2398" spans="2:14" s="19" customFormat="1" ht="14.25">
      <c r="B2398" s="16"/>
      <c r="C2398" s="16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</row>
    <row r="2399" spans="2:14" s="19" customFormat="1" ht="14.25">
      <c r="B2399" s="16"/>
      <c r="C2399" s="16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</row>
    <row r="2400" spans="2:14" s="19" customFormat="1" ht="14.25">
      <c r="B2400" s="16"/>
      <c r="C2400" s="16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</row>
    <row r="2401" spans="2:14" s="19" customFormat="1" ht="14.25">
      <c r="B2401" s="16"/>
      <c r="C2401" s="16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</row>
    <row r="2402" spans="2:14" s="19" customFormat="1" ht="14.25">
      <c r="B2402" s="16"/>
      <c r="C2402" s="16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</row>
    <row r="2403" spans="2:14" s="19" customFormat="1" ht="14.25">
      <c r="B2403" s="16"/>
      <c r="C2403" s="16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</row>
    <row r="2404" spans="2:14" s="19" customFormat="1" ht="14.25">
      <c r="B2404" s="16"/>
      <c r="C2404" s="16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</row>
    <row r="2405" spans="2:14" s="19" customFormat="1" ht="14.25">
      <c r="B2405" s="16"/>
      <c r="C2405" s="16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</row>
    <row r="2406" spans="2:14" s="19" customFormat="1" ht="14.25">
      <c r="B2406" s="16"/>
      <c r="C2406" s="16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</row>
    <row r="2407" spans="2:14" s="19" customFormat="1" ht="14.25">
      <c r="B2407" s="16"/>
      <c r="C2407" s="16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</row>
    <row r="2408" spans="2:14" s="19" customFormat="1" ht="14.25">
      <c r="B2408" s="16"/>
      <c r="C2408" s="16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</row>
    <row r="2409" spans="2:14" s="19" customFormat="1" ht="14.25">
      <c r="B2409" s="16"/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</row>
    <row r="2410" spans="2:14" s="19" customFormat="1" ht="14.25">
      <c r="B2410" s="16"/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</row>
    <row r="2411" spans="2:14" s="19" customFormat="1" ht="14.25">
      <c r="B2411" s="16"/>
      <c r="C2411" s="16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</row>
    <row r="2412" spans="2:14" s="19" customFormat="1" ht="14.25">
      <c r="B2412" s="16"/>
      <c r="C2412" s="16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</row>
    <row r="2413" spans="2:14" s="19" customFormat="1" ht="14.25">
      <c r="B2413" s="16"/>
      <c r="C2413" s="16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</row>
    <row r="2414" spans="2:14" s="19" customFormat="1" ht="14.25">
      <c r="B2414" s="16"/>
      <c r="C2414" s="16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</row>
    <row r="2415" spans="2:14" s="19" customFormat="1" ht="14.25">
      <c r="B2415" s="16"/>
      <c r="C2415" s="16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</row>
    <row r="2416" spans="2:14" s="19" customFormat="1" ht="14.25">
      <c r="B2416" s="16"/>
      <c r="C2416" s="16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</row>
    <row r="2417" spans="2:14" s="19" customFormat="1" ht="14.25">
      <c r="B2417" s="16"/>
      <c r="C2417" s="16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</row>
    <row r="2418" spans="2:14" s="19" customFormat="1" ht="14.25">
      <c r="B2418" s="16"/>
      <c r="C2418" s="16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</row>
    <row r="2419" spans="2:14" s="19" customFormat="1" ht="14.25">
      <c r="B2419" s="16"/>
      <c r="C2419" s="16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</row>
    <row r="2420" spans="2:14" s="19" customFormat="1" ht="14.25">
      <c r="B2420" s="16"/>
      <c r="C2420" s="16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</row>
    <row r="2421" spans="2:14" s="19" customFormat="1" ht="14.25">
      <c r="B2421" s="16"/>
      <c r="C2421" s="16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</row>
    <row r="2422" spans="2:14" s="19" customFormat="1" ht="14.25">
      <c r="B2422" s="16"/>
      <c r="C2422" s="16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</row>
    <row r="2423" spans="2:14" s="19" customFormat="1" ht="14.25">
      <c r="B2423" s="16"/>
      <c r="C2423" s="16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</row>
    <row r="2424" spans="2:14" s="19" customFormat="1" ht="14.25">
      <c r="B2424" s="16"/>
      <c r="C2424" s="16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</row>
    <row r="2425" spans="2:14" s="19" customFormat="1" ht="14.25">
      <c r="B2425" s="16"/>
      <c r="C2425" s="16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</row>
    <row r="2426" spans="2:14" s="19" customFormat="1" ht="14.25">
      <c r="B2426" s="16"/>
      <c r="C2426" s="16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</row>
    <row r="2427" spans="2:14" s="19" customFormat="1" ht="14.25">
      <c r="B2427" s="16"/>
      <c r="C2427" s="16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</row>
    <row r="2428" spans="2:14" s="19" customFormat="1" ht="14.25">
      <c r="B2428" s="16"/>
      <c r="C2428" s="16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</row>
    <row r="2429" spans="2:14" s="19" customFormat="1" ht="14.25">
      <c r="B2429" s="16"/>
      <c r="C2429" s="16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</row>
    <row r="2430" spans="2:14" s="19" customFormat="1" ht="14.25">
      <c r="B2430" s="16"/>
      <c r="C2430" s="16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</row>
    <row r="2431" spans="2:14" s="19" customFormat="1" ht="14.25">
      <c r="B2431" s="16"/>
      <c r="C2431" s="16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</row>
    <row r="2432" spans="2:14" s="19" customFormat="1" ht="14.25">
      <c r="B2432" s="16"/>
      <c r="C2432" s="16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</row>
    <row r="2433" spans="2:14" s="19" customFormat="1" ht="14.25">
      <c r="B2433" s="16"/>
      <c r="C2433" s="16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</row>
    <row r="2434" spans="2:14" s="19" customFormat="1" ht="14.25">
      <c r="B2434" s="16"/>
      <c r="C2434" s="16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</row>
    <row r="2435" spans="2:14" s="19" customFormat="1" ht="14.25">
      <c r="B2435" s="16"/>
      <c r="C2435" s="16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</row>
    <row r="2436" spans="2:14" s="19" customFormat="1" ht="14.25">
      <c r="B2436" s="16"/>
      <c r="C2436" s="16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</row>
    <row r="2437" spans="2:14" s="19" customFormat="1" ht="14.25">
      <c r="B2437" s="16"/>
      <c r="C2437" s="16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</row>
    <row r="2438" spans="2:14" s="19" customFormat="1" ht="14.25">
      <c r="B2438" s="16"/>
      <c r="C2438" s="16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</row>
    <row r="2439" spans="2:14" s="19" customFormat="1" ht="14.25">
      <c r="B2439" s="16"/>
      <c r="C2439" s="16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</row>
    <row r="2440" spans="2:14" s="19" customFormat="1" ht="14.25">
      <c r="B2440" s="16"/>
      <c r="C2440" s="16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</row>
    <row r="2441" spans="2:14" s="19" customFormat="1" ht="14.25">
      <c r="B2441" s="16"/>
      <c r="C2441" s="16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</row>
    <row r="2442" spans="2:14" s="19" customFormat="1" ht="14.25">
      <c r="B2442" s="16"/>
      <c r="C2442" s="16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</row>
    <row r="2443" spans="2:14" s="19" customFormat="1" ht="14.25">
      <c r="B2443" s="16"/>
      <c r="C2443" s="16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</row>
    <row r="2444" spans="2:14" s="19" customFormat="1" ht="14.25">
      <c r="B2444" s="16"/>
      <c r="C2444" s="16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</row>
    <row r="2445" spans="2:14" s="19" customFormat="1" ht="14.25">
      <c r="B2445" s="16"/>
      <c r="C2445" s="16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</row>
    <row r="2446" spans="2:14" s="19" customFormat="1" ht="14.25">
      <c r="B2446" s="16"/>
      <c r="C2446" s="16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</row>
    <row r="2447" spans="2:14" s="19" customFormat="1" ht="14.25">
      <c r="B2447" s="16"/>
      <c r="C2447" s="16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</row>
    <row r="2448" spans="2:14" s="19" customFormat="1" ht="14.25">
      <c r="B2448" s="16"/>
      <c r="C2448" s="1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</row>
    <row r="2449" spans="2:14" s="19" customFormat="1" ht="14.25">
      <c r="B2449" s="16"/>
      <c r="C2449" s="16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</row>
    <row r="2450" spans="2:14" s="19" customFormat="1" ht="14.25">
      <c r="B2450" s="16"/>
      <c r="C2450" s="16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</row>
    <row r="2451" spans="2:14" s="19" customFormat="1" ht="14.25">
      <c r="B2451" s="16"/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</row>
    <row r="2452" spans="2:14" s="19" customFormat="1" ht="14.25">
      <c r="B2452" s="16"/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</row>
    <row r="2453" spans="2:14" s="19" customFormat="1" ht="14.25">
      <c r="B2453" s="16"/>
      <c r="C2453" s="16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</row>
    <row r="2454" spans="2:14" s="19" customFormat="1" ht="14.25">
      <c r="B2454" s="16"/>
      <c r="C2454" s="16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</row>
    <row r="2455" spans="2:14" s="19" customFormat="1" ht="14.25">
      <c r="B2455" s="16"/>
      <c r="C2455" s="16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</row>
    <row r="2456" spans="2:14" s="19" customFormat="1" ht="14.25">
      <c r="B2456" s="16"/>
      <c r="C2456" s="16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</row>
    <row r="2457" spans="2:14" s="19" customFormat="1" ht="14.25">
      <c r="B2457" s="16"/>
      <c r="C2457" s="16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</row>
    <row r="2458" spans="2:14" s="19" customFormat="1" ht="14.25">
      <c r="B2458" s="16"/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</row>
    <row r="2459" spans="2:14" s="19" customFormat="1" ht="14.25">
      <c r="B2459" s="16"/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</row>
    <row r="2460" spans="2:14" s="19" customFormat="1" ht="14.25">
      <c r="B2460" s="16"/>
      <c r="C2460" s="16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</row>
    <row r="2461" spans="2:14" s="19" customFormat="1" ht="14.25">
      <c r="B2461" s="16"/>
      <c r="C2461" s="16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</row>
    <row r="2462" spans="2:14" s="19" customFormat="1" ht="14.25">
      <c r="B2462" s="16"/>
      <c r="C2462" s="16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</row>
    <row r="2463" spans="2:14" s="19" customFormat="1" ht="14.25">
      <c r="B2463" s="16"/>
      <c r="C2463" s="16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</row>
    <row r="2464" spans="2:14" s="19" customFormat="1" ht="14.25">
      <c r="B2464" s="16"/>
      <c r="C2464" s="16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</row>
    <row r="2465" spans="2:14" s="19" customFormat="1" ht="14.25">
      <c r="B2465" s="16"/>
      <c r="C2465" s="16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</row>
    <row r="2466" spans="2:14" s="19" customFormat="1" ht="14.25">
      <c r="B2466" s="16"/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</row>
    <row r="2467" spans="2:14" s="19" customFormat="1" ht="14.25">
      <c r="B2467" s="16"/>
      <c r="C2467" s="16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</row>
    <row r="2468" spans="2:14" s="19" customFormat="1" ht="14.25">
      <c r="B2468" s="16"/>
      <c r="C2468" s="16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</row>
    <row r="2469" spans="2:14" s="19" customFormat="1" ht="14.25">
      <c r="B2469" s="16"/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</row>
    <row r="2470" spans="2:14" s="19" customFormat="1" ht="14.25">
      <c r="B2470" s="16"/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</row>
    <row r="2471" spans="2:14" s="19" customFormat="1" ht="14.25">
      <c r="B2471" s="16"/>
      <c r="C2471" s="16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</row>
    <row r="2472" spans="2:14" s="19" customFormat="1" ht="14.25">
      <c r="B2472" s="16"/>
      <c r="C2472" s="16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</row>
    <row r="2473" spans="2:14" s="19" customFormat="1" ht="14.25">
      <c r="B2473" s="16"/>
      <c r="C2473" s="16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</row>
    <row r="2474" spans="2:14" s="19" customFormat="1" ht="14.25">
      <c r="B2474" s="16"/>
      <c r="C2474" s="16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</row>
    <row r="2475" spans="2:14" s="19" customFormat="1" ht="14.25">
      <c r="B2475" s="16"/>
      <c r="C2475" s="16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</row>
    <row r="2476" spans="2:14" s="19" customFormat="1" ht="14.25">
      <c r="B2476" s="16"/>
      <c r="C2476" s="16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</row>
    <row r="2477" spans="2:14" s="19" customFormat="1" ht="14.25">
      <c r="B2477" s="16"/>
      <c r="C2477" s="16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</row>
    <row r="2478" spans="2:14" s="19" customFormat="1" ht="14.25">
      <c r="B2478" s="16"/>
      <c r="C2478" s="16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</row>
    <row r="2479" spans="2:14" s="19" customFormat="1" ht="14.25">
      <c r="B2479" s="16"/>
      <c r="C2479" s="16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</row>
    <row r="2480" spans="2:14" s="19" customFormat="1" ht="14.25">
      <c r="B2480" s="16"/>
      <c r="C2480" s="16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</row>
    <row r="2481" spans="2:14" s="19" customFormat="1" ht="14.25">
      <c r="B2481" s="16"/>
      <c r="C2481" s="16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</row>
    <row r="2482" spans="2:14" s="19" customFormat="1" ht="14.25">
      <c r="B2482" s="16"/>
      <c r="C2482" s="16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</row>
    <row r="2483" spans="2:14" s="19" customFormat="1" ht="14.25">
      <c r="B2483" s="16"/>
      <c r="C2483" s="16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</row>
    <row r="2484" spans="2:14" s="19" customFormat="1" ht="14.25">
      <c r="B2484" s="16"/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</row>
    <row r="2485" spans="2:14" s="19" customFormat="1" ht="14.25">
      <c r="B2485" s="16"/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</row>
    <row r="2486" spans="2:14" s="19" customFormat="1" ht="14.25">
      <c r="B2486" s="16"/>
      <c r="C2486" s="16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</row>
    <row r="2487" spans="2:14" s="19" customFormat="1" ht="14.25">
      <c r="B2487" s="16"/>
      <c r="C2487" s="16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</row>
    <row r="2488" spans="2:14" s="19" customFormat="1" ht="14.25">
      <c r="B2488" s="16"/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</row>
    <row r="2489" spans="2:14" s="19" customFormat="1" ht="14.25">
      <c r="B2489" s="16"/>
      <c r="C2489" s="16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</row>
    <row r="2490" spans="2:14" s="19" customFormat="1" ht="14.25">
      <c r="B2490" s="16"/>
      <c r="C2490" s="16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</row>
    <row r="2491" spans="2:14" s="19" customFormat="1" ht="14.25">
      <c r="B2491" s="16"/>
      <c r="C2491" s="16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</row>
    <row r="2492" spans="2:14" s="19" customFormat="1" ht="14.25">
      <c r="B2492" s="16"/>
      <c r="C2492" s="16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</row>
    <row r="2493" spans="2:14" s="19" customFormat="1" ht="14.25">
      <c r="B2493" s="16"/>
      <c r="C2493" s="16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</row>
    <row r="2494" spans="2:14" s="19" customFormat="1" ht="14.25">
      <c r="B2494" s="16"/>
      <c r="C2494" s="16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</row>
    <row r="2495" spans="2:14" s="19" customFormat="1" ht="14.25">
      <c r="B2495" s="16"/>
      <c r="C2495" s="16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</row>
    <row r="2496" spans="2:14" s="19" customFormat="1" ht="14.25">
      <c r="B2496" s="16"/>
      <c r="C2496" s="16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</row>
    <row r="2497" spans="2:14" s="19" customFormat="1" ht="14.25">
      <c r="B2497" s="16"/>
      <c r="C2497" s="16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</row>
    <row r="2498" spans="2:14" s="19" customFormat="1" ht="14.25">
      <c r="B2498" s="16"/>
      <c r="C2498" s="16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</row>
    <row r="2499" spans="2:14" s="19" customFormat="1" ht="14.25">
      <c r="B2499" s="16"/>
      <c r="C2499" s="16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</row>
    <row r="2500" spans="2:14" s="19" customFormat="1" ht="14.25">
      <c r="B2500" s="16"/>
      <c r="C2500" s="16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</row>
    <row r="2501" spans="2:14" s="19" customFormat="1" ht="14.25">
      <c r="B2501" s="16"/>
      <c r="C2501" s="16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</row>
    <row r="2502" spans="2:14" s="19" customFormat="1" ht="14.25">
      <c r="B2502" s="16"/>
      <c r="C2502" s="16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</row>
    <row r="2503" spans="2:14" s="19" customFormat="1" ht="14.25">
      <c r="B2503" s="16"/>
      <c r="C2503" s="16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</row>
    <row r="2504" spans="2:14" s="19" customFormat="1" ht="14.25">
      <c r="B2504" s="16"/>
      <c r="C2504" s="16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</row>
    <row r="2505" spans="2:14" s="19" customFormat="1" ht="14.25">
      <c r="B2505" s="16"/>
      <c r="C2505" s="16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</row>
    <row r="2506" spans="2:14" s="19" customFormat="1" ht="14.25">
      <c r="B2506" s="16"/>
      <c r="C2506" s="16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</row>
    <row r="2507" spans="2:14" s="19" customFormat="1" ht="14.25">
      <c r="B2507" s="16"/>
      <c r="C2507" s="16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</row>
    <row r="2508" spans="2:14" s="19" customFormat="1" ht="14.25">
      <c r="B2508" s="16"/>
      <c r="C2508" s="16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</row>
    <row r="2509" spans="2:14" s="19" customFormat="1" ht="14.25">
      <c r="B2509" s="16"/>
      <c r="C2509" s="16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</row>
    <row r="2510" spans="2:14" s="19" customFormat="1" ht="14.25">
      <c r="B2510" s="16"/>
      <c r="C2510" s="16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</row>
    <row r="2511" spans="2:14" s="19" customFormat="1" ht="14.25">
      <c r="B2511" s="16"/>
      <c r="C2511" s="16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</row>
    <row r="2512" spans="2:14" s="19" customFormat="1" ht="14.25">
      <c r="B2512" s="16"/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</row>
    <row r="2513" spans="2:14" s="19" customFormat="1" ht="14.25">
      <c r="B2513" s="16"/>
      <c r="C2513" s="16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</row>
    <row r="2514" spans="2:14" s="19" customFormat="1" ht="14.25">
      <c r="B2514" s="16"/>
      <c r="C2514" s="16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</row>
    <row r="2515" spans="2:14" s="19" customFormat="1" ht="14.25">
      <c r="B2515" s="16"/>
      <c r="C2515" s="16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</row>
    <row r="2516" spans="2:14" s="19" customFormat="1" ht="14.25">
      <c r="B2516" s="16"/>
      <c r="C2516" s="16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</row>
    <row r="2517" spans="2:14" s="19" customFormat="1" ht="14.25">
      <c r="B2517" s="16"/>
      <c r="C2517" s="16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</row>
    <row r="2518" spans="2:14" s="19" customFormat="1" ht="14.25">
      <c r="B2518" s="16"/>
      <c r="C2518" s="16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</row>
    <row r="2519" spans="2:14" s="19" customFormat="1" ht="14.25">
      <c r="B2519" s="16"/>
      <c r="C2519" s="16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</row>
    <row r="2520" spans="2:14" s="19" customFormat="1" ht="14.25">
      <c r="B2520" s="16"/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</row>
    <row r="2521" spans="2:14" s="19" customFormat="1" ht="14.25">
      <c r="B2521" s="16"/>
      <c r="C2521" s="16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</row>
    <row r="2522" spans="2:14" s="19" customFormat="1" ht="14.25">
      <c r="B2522" s="16"/>
      <c r="C2522" s="16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</row>
    <row r="2523" spans="2:14" s="19" customFormat="1" ht="14.25">
      <c r="B2523" s="16"/>
      <c r="C2523" s="16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</row>
    <row r="2524" spans="2:14" s="19" customFormat="1" ht="14.25">
      <c r="B2524" s="16"/>
      <c r="C2524" s="16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</row>
    <row r="2525" spans="2:14" s="19" customFormat="1" ht="14.25">
      <c r="B2525" s="16"/>
      <c r="C2525" s="16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</row>
    <row r="2526" spans="2:14" s="19" customFormat="1" ht="14.25">
      <c r="B2526" s="16"/>
      <c r="C2526" s="16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</row>
    <row r="2527" spans="2:14" s="19" customFormat="1" ht="14.25">
      <c r="B2527" s="16"/>
      <c r="C2527" s="16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</row>
    <row r="2528" spans="2:14" s="19" customFormat="1" ht="14.25">
      <c r="B2528" s="16"/>
      <c r="C2528" s="16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</row>
    <row r="2529" spans="2:14" s="19" customFormat="1" ht="14.25">
      <c r="B2529" s="16"/>
      <c r="C2529" s="16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</row>
    <row r="2530" spans="2:14" s="19" customFormat="1" ht="14.25">
      <c r="B2530" s="16"/>
      <c r="C2530" s="16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</row>
    <row r="2531" spans="2:14" s="19" customFormat="1" ht="14.25">
      <c r="B2531" s="16"/>
      <c r="C2531" s="16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</row>
    <row r="2532" spans="2:14" s="19" customFormat="1" ht="14.25">
      <c r="B2532" s="16"/>
      <c r="C2532" s="16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</row>
    <row r="2533" spans="2:14" s="19" customFormat="1" ht="14.25">
      <c r="B2533" s="16"/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</row>
    <row r="2534" spans="2:14" s="19" customFormat="1" ht="14.25">
      <c r="B2534" s="16"/>
      <c r="C2534" s="16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</row>
    <row r="2535" spans="2:14" s="19" customFormat="1" ht="14.25">
      <c r="B2535" s="16"/>
      <c r="C2535" s="16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</row>
    <row r="2536" spans="2:14" s="19" customFormat="1" ht="14.25">
      <c r="B2536" s="16"/>
      <c r="C2536" s="16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</row>
    <row r="2537" spans="2:14" s="19" customFormat="1" ht="14.25">
      <c r="B2537" s="16"/>
      <c r="C2537" s="16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</row>
    <row r="2538" spans="2:14" s="19" customFormat="1" ht="14.25">
      <c r="B2538" s="16"/>
      <c r="C2538" s="16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</row>
    <row r="2539" spans="2:14" s="19" customFormat="1" ht="14.25">
      <c r="B2539" s="16"/>
      <c r="C2539" s="16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</row>
    <row r="2540" spans="2:14" s="19" customFormat="1" ht="14.25">
      <c r="B2540" s="16"/>
      <c r="C2540" s="16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</row>
    <row r="2541" spans="2:14" s="19" customFormat="1" ht="14.25">
      <c r="B2541" s="16"/>
      <c r="C2541" s="16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</row>
    <row r="2542" spans="2:14" s="19" customFormat="1" ht="14.25">
      <c r="B2542" s="16"/>
      <c r="C2542" s="16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</row>
    <row r="2543" spans="2:14" s="19" customFormat="1" ht="14.25">
      <c r="B2543" s="16"/>
      <c r="C2543" s="16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</row>
    <row r="2544" spans="2:14" s="19" customFormat="1" ht="14.25">
      <c r="B2544" s="16"/>
      <c r="C2544" s="16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</row>
    <row r="2545" spans="2:14" s="19" customFormat="1" ht="14.25">
      <c r="B2545" s="16"/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</row>
    <row r="2546" spans="2:14" s="19" customFormat="1" ht="14.25">
      <c r="B2546" s="16"/>
      <c r="C2546" s="16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</row>
    <row r="2547" spans="2:14" s="19" customFormat="1" ht="14.25">
      <c r="B2547" s="16"/>
      <c r="C2547" s="16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</row>
    <row r="2548" spans="2:14" s="19" customFormat="1" ht="14.25">
      <c r="B2548" s="16"/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</row>
    <row r="2549" spans="2:14" s="19" customFormat="1" ht="14.25">
      <c r="B2549" s="16"/>
      <c r="C2549" s="16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</row>
    <row r="2550" spans="2:14" s="19" customFormat="1" ht="14.25">
      <c r="B2550" s="16"/>
      <c r="C2550" s="16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</row>
    <row r="2551" spans="2:14" s="19" customFormat="1" ht="14.25">
      <c r="B2551" s="16"/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</row>
    <row r="2552" spans="2:14" s="19" customFormat="1" ht="14.25">
      <c r="B2552" s="16"/>
      <c r="C2552" s="16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</row>
    <row r="2553" spans="2:14" s="19" customFormat="1" ht="14.25">
      <c r="B2553" s="16"/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</row>
    <row r="2554" spans="2:14" s="19" customFormat="1" ht="14.25">
      <c r="B2554" s="16"/>
      <c r="C2554" s="16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</row>
    <row r="2555" spans="2:14" s="19" customFormat="1" ht="14.25">
      <c r="B2555" s="16"/>
      <c r="C2555" s="16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</row>
    <row r="2556" spans="2:14" s="19" customFormat="1" ht="14.25">
      <c r="B2556" s="16"/>
      <c r="C2556" s="16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</row>
    <row r="2557" spans="2:14" s="19" customFormat="1" ht="14.25">
      <c r="B2557" s="16"/>
      <c r="C2557" s="16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</row>
    <row r="2558" spans="2:14" s="19" customFormat="1" ht="14.25">
      <c r="B2558" s="16"/>
      <c r="C2558" s="16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</row>
    <row r="2559" spans="2:14" s="19" customFormat="1" ht="14.25">
      <c r="B2559" s="16"/>
      <c r="C2559" s="16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</row>
    <row r="2560" spans="2:14" s="19" customFormat="1" ht="14.25">
      <c r="B2560" s="16"/>
      <c r="C2560" s="16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</row>
    <row r="2561" spans="2:14" s="19" customFormat="1" ht="14.25">
      <c r="B2561" s="16"/>
      <c r="C2561" s="16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</row>
    <row r="2562" spans="2:14" s="19" customFormat="1" ht="14.25">
      <c r="B2562" s="16"/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</row>
    <row r="2563" spans="2:14" s="19" customFormat="1" ht="14.25">
      <c r="B2563" s="16"/>
      <c r="C2563" s="16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</row>
    <row r="2564" spans="2:14" s="19" customFormat="1" ht="14.25">
      <c r="B2564" s="16"/>
      <c r="C2564" s="16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</row>
    <row r="2565" spans="2:14" s="19" customFormat="1" ht="14.25">
      <c r="B2565" s="16"/>
      <c r="C2565" s="16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</row>
    <row r="2566" spans="2:14" s="19" customFormat="1" ht="14.25">
      <c r="B2566" s="16"/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</row>
    <row r="2567" spans="2:14" s="19" customFormat="1" ht="14.25">
      <c r="B2567" s="16"/>
      <c r="C2567" s="16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</row>
    <row r="2568" spans="2:14" s="19" customFormat="1" ht="14.25">
      <c r="B2568" s="16"/>
      <c r="C2568" s="16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</row>
  </sheetData>
  <sheetProtection/>
  <conditionalFormatting sqref="B1:N65536">
    <cfRule type="cellIs" priority="1" dxfId="3" operator="equal" stopIfTrue="1">
      <formula>"x"</formula>
    </cfRule>
    <cfRule type="cellIs" priority="2" dxfId="4" operator="equal" stopIfTrue="1">
      <formula>"x"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Ševečková</dc:creator>
  <cp:keywords/>
  <dc:description/>
  <cp:lastModifiedBy>miska</cp:lastModifiedBy>
  <dcterms:created xsi:type="dcterms:W3CDTF">2012-01-11T15:03:47Z</dcterms:created>
  <dcterms:modified xsi:type="dcterms:W3CDTF">2017-01-17T22:12:34Z</dcterms:modified>
  <cp:category/>
  <cp:version/>
  <cp:contentType/>
  <cp:contentStatus/>
</cp:coreProperties>
</file>